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DDEBCF5-14E2-4FF9-8C20-4B203F88B892}" xr6:coauthVersionLast="43" xr6:coauthVersionMax="47" xr10:uidLastSave="{00000000-0000-0000-0000-000000000000}"/>
  <bookViews>
    <workbookView xWindow="-120" yWindow="-120" windowWidth="19440" windowHeight="1500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L195" i="1"/>
  <c r="G195" i="1"/>
  <c r="J195" i="1"/>
  <c r="H195" i="1"/>
  <c r="J176" i="1"/>
  <c r="L176" i="1"/>
  <c r="I176" i="1"/>
  <c r="H176" i="1"/>
  <c r="G176" i="1"/>
  <c r="L157" i="1"/>
  <c r="J157" i="1"/>
  <c r="I157" i="1"/>
  <c r="H157" i="1"/>
  <c r="G157" i="1"/>
  <c r="J138" i="1"/>
  <c r="H138" i="1"/>
  <c r="L138" i="1"/>
  <c r="I138" i="1"/>
  <c r="G138" i="1"/>
  <c r="L119" i="1"/>
  <c r="I119" i="1"/>
  <c r="G119" i="1"/>
  <c r="H119" i="1"/>
  <c r="G100" i="1"/>
  <c r="I100" i="1"/>
  <c r="F100" i="1"/>
  <c r="L100" i="1"/>
  <c r="J100" i="1"/>
  <c r="H100" i="1"/>
  <c r="L81" i="1"/>
  <c r="J81" i="1"/>
  <c r="F81" i="1"/>
  <c r="I81" i="1"/>
  <c r="G81" i="1"/>
  <c r="H81" i="1"/>
  <c r="F62" i="1"/>
  <c r="L62" i="1"/>
  <c r="J62" i="1"/>
  <c r="I62" i="1"/>
  <c r="H62" i="1"/>
  <c r="G62" i="1"/>
  <c r="F43" i="1"/>
  <c r="L43" i="1"/>
  <c r="J43" i="1"/>
  <c r="I43" i="1"/>
  <c r="H43" i="1"/>
  <c r="G43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F196" i="1"/>
  <c r="L196" i="1"/>
  <c r="I196" i="1"/>
  <c r="G196" i="1"/>
</calcChain>
</file>

<file path=xl/sharedStrings.xml><?xml version="1.0" encoding="utf-8"?>
<sst xmlns="http://schemas.openxmlformats.org/spreadsheetml/2006/main" count="402" uniqueCount="164">
  <si>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</si>
  <si>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</si>
  <si>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</si>
  <si>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</si>
  <si>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</si>
  <si>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</si>
  <si>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</si>
  <si>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</si>
  <si>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</si>
  <si>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</si>
  <si>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</si>
  <si>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</si>
  <si>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</si>
  <si>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</si>
  <si>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</si>
  <si>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</si>
  <si>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</si>
  <si>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</si>
  <si>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</si>
  <si>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</si>
  <si>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</si>
  <si>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</si>
  <si>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</si>
  <si>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</si>
  <si>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</si>
  <si>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</si>
  <si>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</si>
  <si>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</si>
  <si>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</si>
  <si>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</si>
  <si>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</si>
  <si>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</si>
  <si>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</si>
  <si>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</si>
  <si>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</si>
  <si>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</si>
  <si>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</si>
  <si>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</si>
  <si>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</si>
  <si>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ТТК174/15/24</t>
  </si>
  <si>
    <t>Котлета мясная домашняя</t>
  </si>
  <si>
    <t>ТТК271С/15/22</t>
  </si>
  <si>
    <t>Чай с лимоном и сахаром</t>
  </si>
  <si>
    <t>ТК377/15</t>
  </si>
  <si>
    <t>Батон подмосковный</t>
  </si>
  <si>
    <t>ТТК1/15/23</t>
  </si>
  <si>
    <t>Салат из белокочанной капусты</t>
  </si>
  <si>
    <t>ТК45/15</t>
  </si>
  <si>
    <t>Суп картофельный с макар.изд, окор.</t>
  </si>
  <si>
    <t>ТК103/15</t>
  </si>
  <si>
    <t>Рис припущенный</t>
  </si>
  <si>
    <t>ТК305/15</t>
  </si>
  <si>
    <t>Шницель "Новинка"</t>
  </si>
  <si>
    <t>ТТК268К/15/23</t>
  </si>
  <si>
    <t>Напиток из плодов шиповника</t>
  </si>
  <si>
    <t>ТК388/15</t>
  </si>
  <si>
    <t>Хлеб пшеничный</t>
  </si>
  <si>
    <t>Хлеб дарницкий</t>
  </si>
  <si>
    <t>ТТК173/15/22</t>
  </si>
  <si>
    <t>Сыр порционно</t>
  </si>
  <si>
    <t>ТТК15/15/22</t>
  </si>
  <si>
    <t>Чай с сахаром</t>
  </si>
  <si>
    <t>ТК376/15</t>
  </si>
  <si>
    <t>Плюшка Московская</t>
  </si>
  <si>
    <t>ТТК06/22</t>
  </si>
  <si>
    <t>Салат из моркови с сахаром</t>
  </si>
  <si>
    <t>ТК62/15</t>
  </si>
  <si>
    <t>Суп картофельный с бобовыми, окороч.</t>
  </si>
  <si>
    <t>ТК102/15</t>
  </si>
  <si>
    <t>Гуляш из свинины</t>
  </si>
  <si>
    <t>ТК401/96</t>
  </si>
  <si>
    <t>Каша гречневая вязкая</t>
  </si>
  <si>
    <t>ТК303/15</t>
  </si>
  <si>
    <t>Компот из сухофруктов</t>
  </si>
  <si>
    <t>ТТК349/15/24</t>
  </si>
  <si>
    <t>Каша вязкая молочная из ячневой крупы</t>
  </si>
  <si>
    <t>Омлет натуральный</t>
  </si>
  <si>
    <t>ТТК210/15/23</t>
  </si>
  <si>
    <t>Какао с молоком</t>
  </si>
  <si>
    <t>ТК382/15</t>
  </si>
  <si>
    <t>Хлебная булочка</t>
  </si>
  <si>
    <t>ТК405/15</t>
  </si>
  <si>
    <t>Винегрет овощной (огурцы консерв)</t>
  </si>
  <si>
    <t>ТК67/15</t>
  </si>
  <si>
    <t>ТТК113/15/22</t>
  </si>
  <si>
    <t>Котлеты рыбные из минтая</t>
  </si>
  <si>
    <t>ТТК324/96/22</t>
  </si>
  <si>
    <t>Пюре картофельное</t>
  </si>
  <si>
    <t>ТК312/15</t>
  </si>
  <si>
    <t>Компот из слив</t>
  </si>
  <si>
    <t>ТТК344/15/24</t>
  </si>
  <si>
    <t>Каша вязкая молочная из манной крупы</t>
  </si>
  <si>
    <t>ТТК181/15/24</t>
  </si>
  <si>
    <t>Кофейный напиток с молоком</t>
  </si>
  <si>
    <t>ТК379/15</t>
  </si>
  <si>
    <t>Булочка "Российская"</t>
  </si>
  <si>
    <t>ТТК430/15/22</t>
  </si>
  <si>
    <t>Салат из квашеной капусты</t>
  </si>
  <si>
    <t>ТТК47/15/22</t>
  </si>
  <si>
    <t>Суп Пуштые шыд с окорочком</t>
  </si>
  <si>
    <t>ТК109/04</t>
  </si>
  <si>
    <t>ТТК234С/04/22</t>
  </si>
  <si>
    <t>Макароны отварные</t>
  </si>
  <si>
    <t>ТТК203/15/22</t>
  </si>
  <si>
    <t>Напиток из лимонов</t>
  </si>
  <si>
    <t>ТТК156/08/22</t>
  </si>
  <si>
    <t>Каша вязкая молоч.из пшеничной крупы</t>
  </si>
  <si>
    <t>ТТК173/15/24</t>
  </si>
  <si>
    <t>Чай с молоком и сахаром</t>
  </si>
  <si>
    <t>ТК378/15</t>
  </si>
  <si>
    <t>Салат из свеклы отварной</t>
  </si>
  <si>
    <t>ТК52/15</t>
  </si>
  <si>
    <t>Щи из св. капусты с картофелем</t>
  </si>
  <si>
    <t>ТК88/15</t>
  </si>
  <si>
    <t>Котлеты из филе окорочков</t>
  </si>
  <si>
    <t>ТТК295Ш/15/22</t>
  </si>
  <si>
    <t>Гороховое пюре</t>
  </si>
  <si>
    <t>ТТК199/15/22</t>
  </si>
  <si>
    <t>Компот из изюма и кураги</t>
  </si>
  <si>
    <t>ТТК349/15/22</t>
  </si>
  <si>
    <t>Каша вязкая молоч.из пшенной крупы</t>
  </si>
  <si>
    <t>Салат из белокоч.капусты с яйцом</t>
  </si>
  <si>
    <t>ТТК43/15/22</t>
  </si>
  <si>
    <t>Шницель</t>
  </si>
  <si>
    <t>ТТК268С/15/22</t>
  </si>
  <si>
    <t>Компот из свежих плодов (яблоки)</t>
  </si>
  <si>
    <t>ТТК342/15/23</t>
  </si>
  <si>
    <t>Каша вяз. мол. из хлопьев овс. "Геркулес"</t>
  </si>
  <si>
    <t>Пудинг творожно-манный со сгущ. молок.</t>
  </si>
  <si>
    <t>ТТК222/15/22</t>
  </si>
  <si>
    <t>ТК377/15/23</t>
  </si>
  <si>
    <t>Салат "Деревенский"</t>
  </si>
  <si>
    <t>ТТК37/15/22</t>
  </si>
  <si>
    <t>Борщ со св. капустой, картоф. и окор.</t>
  </si>
  <si>
    <t>ТК82/15</t>
  </si>
  <si>
    <t>Рис отварной</t>
  </si>
  <si>
    <t>ТТК304/15/22</t>
  </si>
  <si>
    <t>ТТК181/15/22</t>
  </si>
  <si>
    <t>Рулетик с маком</t>
  </si>
  <si>
    <t>ТТК416/15/22</t>
  </si>
  <si>
    <t>Рассольник Ленинградский с окор.</t>
  </si>
  <si>
    <t>ТК96/15</t>
  </si>
  <si>
    <t>Каша вяз. мол. "Дружба" из риса и пшена</t>
  </si>
  <si>
    <t>ТТК175/15/22</t>
  </si>
  <si>
    <t>Салат "Зимний" с маслом растительным</t>
  </si>
  <si>
    <t>ТТК40/15/22</t>
  </si>
  <si>
    <t>Щи из св. капусты с картоф., окорочк.</t>
  </si>
  <si>
    <t>Котлеты "Петушок"</t>
  </si>
  <si>
    <t>ТТК294П/15/23</t>
  </si>
  <si>
    <t>Напиток из апельсинов</t>
  </si>
  <si>
    <t>ТТК157/08/22</t>
  </si>
  <si>
    <t>Суп Солянка сборная мясная</t>
  </si>
  <si>
    <t>ТТК157/04/22</t>
  </si>
  <si>
    <t>Фрикадельки мясные в соусе</t>
  </si>
  <si>
    <t>ТТК280С/15/22</t>
  </si>
  <si>
    <t>Компот из кураги</t>
  </si>
  <si>
    <t>ТК348/15</t>
  </si>
  <si>
    <t xml:space="preserve">Хлеб пшеничный </t>
  </si>
  <si>
    <t>Каша вязкая молочная из пшенной крупы</t>
  </si>
  <si>
    <t>Суп - лапша домашняя с окорочком</t>
  </si>
  <si>
    <t>Биточки мясные "Ёжики" в соусе</t>
  </si>
  <si>
    <t>Суп картофельный с макарон.изд., окороч.</t>
  </si>
  <si>
    <t>Салат из квашенной капусты</t>
  </si>
  <si>
    <t>Каша вяз. Мол. Из хлопьев овс.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</si>
</sst>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163</v>
      </c>
      <c r="F6" s="40">
        <v>210</v>
      </c>
      <c r="G6" s="40">
        <v>8.44</v>
      </c>
      <c r="H6" s="40">
        <v>9.6199999999999992</v>
      </c>
      <c r="I6" s="40">
        <v>38.549999999999997</v>
      </c>
      <c r="J6" s="40">
        <v>275.93</v>
      </c>
      <c r="K6" s="41" t="s">
        <v>107</v>
      </c>
      <c r="L6" s="40">
        <v>31.58</v>
      </c>
    </row>
    <row r="7" spans="1:12" ht="25.5" x14ac:dyDescent="0.25">
      <c r="A7" s="23"/>
      <c r="B7" s="15"/>
      <c r="C7" s="11"/>
      <c r="D7" s="6"/>
      <c r="E7" s="42" t="s">
        <v>40</v>
      </c>
      <c r="F7" s="43">
        <v>55</v>
      </c>
      <c r="G7" s="43">
        <v>8.82</v>
      </c>
      <c r="H7" s="43">
        <v>9.69</v>
      </c>
      <c r="I7" s="43">
        <v>5.25</v>
      </c>
      <c r="J7" s="43">
        <v>140.22999999999999</v>
      </c>
      <c r="K7" s="44" t="s">
        <v>41</v>
      </c>
      <c r="L7" s="43">
        <v>27.6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222</v>
      </c>
      <c r="G8" s="43">
        <v>0.13</v>
      </c>
      <c r="H8" s="43">
        <v>0.02</v>
      </c>
      <c r="I8" s="43">
        <v>15.2</v>
      </c>
      <c r="J8" s="43">
        <v>62</v>
      </c>
      <c r="K8" s="44" t="s">
        <v>43</v>
      </c>
      <c r="L8" s="43">
        <v>6.72</v>
      </c>
    </row>
    <row r="9" spans="1:12" ht="25.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1.5</v>
      </c>
      <c r="H9" s="43">
        <v>0.52</v>
      </c>
      <c r="I9" s="43">
        <v>10.119999999999999</v>
      </c>
      <c r="J9" s="43">
        <v>46</v>
      </c>
      <c r="K9" s="44" t="s">
        <v>45</v>
      </c>
      <c r="L9" s="43">
        <v>4.5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507</v>
      </c>
      <c r="G13" s="19">
        <f t="shared" ref="G13:J13" si="0">SUM(G6:G12)</f>
        <v>18.889999999999997</v>
      </c>
      <c r="H13" s="19">
        <f t="shared" si="0"/>
        <v>19.849999999999998</v>
      </c>
      <c r="I13" s="19">
        <f t="shared" si="0"/>
        <v>69.12</v>
      </c>
      <c r="J13" s="19">
        <f t="shared" si="0"/>
        <v>524.16</v>
      </c>
      <c r="K13" s="25"/>
      <c r="L13" s="19">
        <f t="shared" ref="L13" si="1">SUM(L6:L12)</f>
        <v>70.400000000000006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75</v>
      </c>
      <c r="G14" s="43">
        <v>0.98</v>
      </c>
      <c r="H14" s="43">
        <v>2.44</v>
      </c>
      <c r="I14" s="43">
        <v>4.8499999999999996</v>
      </c>
      <c r="J14" s="43">
        <v>45.3</v>
      </c>
      <c r="K14" s="44" t="s">
        <v>47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262.5</v>
      </c>
      <c r="G15" s="43">
        <v>9.9700000000000006</v>
      </c>
      <c r="H15" s="43">
        <v>5.62</v>
      </c>
      <c r="I15" s="43">
        <v>17.510000000000002</v>
      </c>
      <c r="J15" s="43">
        <v>172.7</v>
      </c>
      <c r="K15" s="44" t="s">
        <v>49</v>
      </c>
      <c r="L15" s="43">
        <v>24.66</v>
      </c>
    </row>
    <row r="16" spans="1:12" ht="25.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9.36</v>
      </c>
      <c r="H16" s="43">
        <v>13.69</v>
      </c>
      <c r="I16" s="43">
        <v>12</v>
      </c>
      <c r="J16" s="43">
        <v>209.08</v>
      </c>
      <c r="K16" s="44" t="s">
        <v>53</v>
      </c>
      <c r="L16" s="43">
        <v>43.74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3.64</v>
      </c>
      <c r="H17" s="43">
        <v>4.3</v>
      </c>
      <c r="I17" s="43">
        <v>36.67</v>
      </c>
      <c r="J17" s="43">
        <v>199.95</v>
      </c>
      <c r="K17" s="44" t="s">
        <v>51</v>
      </c>
      <c r="L17" s="43">
        <v>19.899999999999999</v>
      </c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0.68</v>
      </c>
      <c r="H18" s="43">
        <v>0.27</v>
      </c>
      <c r="I18" s="43">
        <v>20.76</v>
      </c>
      <c r="J18" s="43">
        <v>88.2</v>
      </c>
      <c r="K18" s="44" t="s">
        <v>55</v>
      </c>
      <c r="L18" s="43">
        <v>13.9</v>
      </c>
    </row>
    <row r="19" spans="1:12" ht="25.5" x14ac:dyDescent="0.25">
      <c r="A19" s="23"/>
      <c r="B19" s="15"/>
      <c r="C19" s="11"/>
      <c r="D19" s="7" t="s">
        <v>31</v>
      </c>
      <c r="E19" s="42" t="s">
        <v>56</v>
      </c>
      <c r="F19" s="43">
        <v>20</v>
      </c>
      <c r="G19" s="43">
        <v>1.52</v>
      </c>
      <c r="H19" s="43">
        <v>0.18</v>
      </c>
      <c r="I19" s="43">
        <v>9.3800000000000008</v>
      </c>
      <c r="J19" s="43">
        <v>52.2</v>
      </c>
      <c r="K19" s="44" t="s">
        <v>45</v>
      </c>
      <c r="L19" s="43">
        <v>2.8</v>
      </c>
    </row>
    <row r="20" spans="1:12" ht="25.5" x14ac:dyDescent="0.25">
      <c r="A20" s="23"/>
      <c r="B20" s="15"/>
      <c r="C20" s="11"/>
      <c r="D20" s="7" t="s">
        <v>32</v>
      </c>
      <c r="E20" s="42" t="s">
        <v>57</v>
      </c>
      <c r="F20" s="43">
        <v>20</v>
      </c>
      <c r="G20" s="43">
        <v>1.32</v>
      </c>
      <c r="H20" s="43">
        <v>0.22</v>
      </c>
      <c r="I20" s="43">
        <v>9.48</v>
      </c>
      <c r="J20" s="43">
        <v>41.2</v>
      </c>
      <c r="K20" s="44" t="s">
        <v>45</v>
      </c>
      <c r="L20" s="43">
        <v>2.6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817.5</v>
      </c>
      <c r="G23" s="19">
        <f t="shared" ref="G23:J23" si="2">SUM(G14:G22)</f>
        <v>27.470000000000002</v>
      </c>
      <c r="H23" s="19">
        <f t="shared" si="2"/>
        <v>26.72</v>
      </c>
      <c r="I23" s="19">
        <f t="shared" si="2"/>
        <v>110.65</v>
      </c>
      <c r="J23" s="19">
        <f t="shared" si="2"/>
        <v>808.63000000000011</v>
      </c>
      <c r="K23" s="25"/>
      <c r="L23" s="19">
        <f t="shared" ref="L23" si="3">SUM(L14:L22)</f>
        <v>116.60000000000001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1324.5</v>
      </c>
      <c r="G24" s="32">
        <f t="shared" ref="G24:J24" si="4">G13+G23</f>
        <v>46.36</v>
      </c>
      <c r="H24" s="32">
        <f t="shared" si="4"/>
        <v>46.569999999999993</v>
      </c>
      <c r="I24" s="32">
        <f t="shared" si="4"/>
        <v>179.77</v>
      </c>
      <c r="J24" s="32">
        <f t="shared" si="4"/>
        <v>1332.79</v>
      </c>
      <c r="K24" s="32"/>
      <c r="L24" s="32">
        <f t="shared" ref="L24" si="5">L13+L23</f>
        <v>187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158</v>
      </c>
      <c r="F25" s="40">
        <v>210</v>
      </c>
      <c r="G25" s="40">
        <v>8.9499999999999993</v>
      </c>
      <c r="H25" s="40">
        <v>11.06</v>
      </c>
      <c r="I25" s="40">
        <v>46.33</v>
      </c>
      <c r="J25" s="40">
        <v>261</v>
      </c>
      <c r="K25" s="41" t="s">
        <v>58</v>
      </c>
      <c r="L25" s="40">
        <v>38.94</v>
      </c>
    </row>
    <row r="26" spans="1:12" ht="25.5" x14ac:dyDescent="0.25">
      <c r="A26" s="14"/>
      <c r="B26" s="15"/>
      <c r="C26" s="11"/>
      <c r="D26" s="6"/>
      <c r="E26" s="42" t="s">
        <v>59</v>
      </c>
      <c r="F26" s="43">
        <v>10</v>
      </c>
      <c r="G26" s="43">
        <v>2.63</v>
      </c>
      <c r="H26" s="43">
        <v>2.66</v>
      </c>
      <c r="I26" s="43">
        <v>0</v>
      </c>
      <c r="J26" s="43">
        <v>34.299999999999997</v>
      </c>
      <c r="K26" s="44" t="s">
        <v>60</v>
      </c>
      <c r="L26" s="43">
        <v>16.5</v>
      </c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215</v>
      </c>
      <c r="G27" s="43">
        <v>7.0000000000000007E-2</v>
      </c>
      <c r="H27" s="43">
        <v>0.02</v>
      </c>
      <c r="I27" s="43">
        <v>15</v>
      </c>
      <c r="J27" s="43">
        <v>60</v>
      </c>
      <c r="K27" s="44" t="s">
        <v>62</v>
      </c>
      <c r="L27" s="43">
        <v>3.68</v>
      </c>
    </row>
    <row r="28" spans="1:12" ht="15" x14ac:dyDescent="0.25">
      <c r="A28" s="14"/>
      <c r="B28" s="15"/>
      <c r="C28" s="11"/>
      <c r="D28" s="7" t="s">
        <v>23</v>
      </c>
      <c r="E28" s="42" t="s">
        <v>63</v>
      </c>
      <c r="F28" s="43">
        <v>75</v>
      </c>
      <c r="G28" s="43">
        <v>6.8</v>
      </c>
      <c r="H28" s="43">
        <v>7</v>
      </c>
      <c r="I28" s="43">
        <v>47.16</v>
      </c>
      <c r="J28" s="43">
        <v>280.04000000000002</v>
      </c>
      <c r="K28" s="44" t="s">
        <v>64</v>
      </c>
      <c r="L28" s="43">
        <v>13.25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18.45</v>
      </c>
      <c r="H32" s="19">
        <f t="shared" ref="H32" si="7">SUM(H25:H31)</f>
        <v>20.740000000000002</v>
      </c>
      <c r="I32" s="19">
        <f t="shared" ref="I32" si="8">SUM(I25:I31)</f>
        <v>108.49</v>
      </c>
      <c r="J32" s="19">
        <f t="shared" ref="J32:L32" si="9">SUM(J25:J31)</f>
        <v>635.34</v>
      </c>
      <c r="K32" s="25"/>
      <c r="L32" s="19">
        <f t="shared" si="9"/>
        <v>72.37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70</v>
      </c>
      <c r="G33" s="43">
        <v>0.86</v>
      </c>
      <c r="H33" s="43">
        <v>0.06</v>
      </c>
      <c r="I33" s="43">
        <v>8.0399999999999991</v>
      </c>
      <c r="J33" s="43">
        <v>57.19</v>
      </c>
      <c r="K33" s="44" t="s">
        <v>66</v>
      </c>
      <c r="L33" s="43">
        <v>8.9499999999999993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260</v>
      </c>
      <c r="G34" s="43">
        <v>11.31</v>
      </c>
      <c r="H34" s="43">
        <v>7.49</v>
      </c>
      <c r="I34" s="43">
        <v>16.579999999999998</v>
      </c>
      <c r="J34" s="43">
        <v>191.81</v>
      </c>
      <c r="K34" s="44" t="s">
        <v>68</v>
      </c>
      <c r="L34" s="43">
        <v>22.2</v>
      </c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100</v>
      </c>
      <c r="G35" s="43">
        <v>15.51</v>
      </c>
      <c r="H35" s="43">
        <v>11.1</v>
      </c>
      <c r="I35" s="43">
        <v>3.5</v>
      </c>
      <c r="J35" s="43">
        <v>202.4</v>
      </c>
      <c r="K35" s="44" t="s">
        <v>70</v>
      </c>
      <c r="L35" s="43">
        <v>55.35</v>
      </c>
    </row>
    <row r="36" spans="1:12" ht="15" x14ac:dyDescent="0.25">
      <c r="A36" s="14"/>
      <c r="B36" s="15"/>
      <c r="C36" s="11"/>
      <c r="D36" s="7" t="s">
        <v>29</v>
      </c>
      <c r="E36" s="42" t="s">
        <v>71</v>
      </c>
      <c r="F36" s="43">
        <v>150</v>
      </c>
      <c r="G36" s="43">
        <v>4.58</v>
      </c>
      <c r="H36" s="43">
        <v>5.01</v>
      </c>
      <c r="I36" s="43">
        <v>20.52</v>
      </c>
      <c r="J36" s="43">
        <v>146</v>
      </c>
      <c r="K36" s="44" t="s">
        <v>72</v>
      </c>
      <c r="L36" s="43">
        <v>15.35</v>
      </c>
    </row>
    <row r="37" spans="1:12" ht="25.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0.9</v>
      </c>
      <c r="H37" s="43">
        <v>0.1</v>
      </c>
      <c r="I37" s="43">
        <v>34</v>
      </c>
      <c r="J37" s="43">
        <v>131.80000000000001</v>
      </c>
      <c r="K37" s="44" t="s">
        <v>74</v>
      </c>
      <c r="L37" s="43">
        <v>7.38</v>
      </c>
    </row>
    <row r="38" spans="1:12" ht="25.5" x14ac:dyDescent="0.25">
      <c r="A38" s="14"/>
      <c r="B38" s="15"/>
      <c r="C38" s="11"/>
      <c r="D38" s="7" t="s">
        <v>31</v>
      </c>
      <c r="E38" s="42" t="s">
        <v>56</v>
      </c>
      <c r="F38" s="43">
        <v>20</v>
      </c>
      <c r="G38" s="43">
        <v>1.52</v>
      </c>
      <c r="H38" s="43">
        <v>0.18</v>
      </c>
      <c r="I38" s="43">
        <v>9.3800000000000008</v>
      </c>
      <c r="J38" s="43">
        <v>52.2</v>
      </c>
      <c r="K38" s="44" t="s">
        <v>45</v>
      </c>
      <c r="L38" s="43">
        <v>2.8</v>
      </c>
    </row>
    <row r="39" spans="1:12" ht="25.5" x14ac:dyDescent="0.25">
      <c r="A39" s="14"/>
      <c r="B39" s="15"/>
      <c r="C39" s="11"/>
      <c r="D39" s="7" t="s">
        <v>32</v>
      </c>
      <c r="E39" s="42" t="s">
        <v>57</v>
      </c>
      <c r="F39" s="43">
        <v>20</v>
      </c>
      <c r="G39" s="43">
        <v>1.32</v>
      </c>
      <c r="H39" s="43">
        <v>0.22</v>
      </c>
      <c r="I39" s="43">
        <v>9.48</v>
      </c>
      <c r="J39" s="43">
        <v>41.2</v>
      </c>
      <c r="K39" s="44" t="s">
        <v>45</v>
      </c>
      <c r="L39" s="43">
        <v>2.6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36</v>
      </c>
      <c r="H42" s="19">
        <f t="shared" ref="H42" si="11">SUM(H33:H41)</f>
        <v>24.159999999999997</v>
      </c>
      <c r="I42" s="19">
        <f t="shared" ref="I42" si="12">SUM(I33:I41)</f>
        <v>101.5</v>
      </c>
      <c r="J42" s="19">
        <f t="shared" ref="J42:L42" si="13">SUM(J33:J41)</f>
        <v>822.60000000000014</v>
      </c>
      <c r="K42" s="25"/>
      <c r="L42" s="19">
        <f t="shared" si="13"/>
        <v>114.62999999999998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1330</v>
      </c>
      <c r="G43" s="32">
        <f t="shared" ref="G43" si="14">G32+G42</f>
        <v>54.45</v>
      </c>
      <c r="H43" s="32">
        <f t="shared" ref="H43" si="15">H32+H42</f>
        <v>44.9</v>
      </c>
      <c r="I43" s="32">
        <f t="shared" ref="I43" si="16">I32+I42</f>
        <v>209.99</v>
      </c>
      <c r="J43" s="32">
        <f t="shared" ref="J43:L43" si="17">J32+J42</f>
        <v>1457.94</v>
      </c>
      <c r="K43" s="32"/>
      <c r="L43" s="32">
        <f t="shared" si="17"/>
        <v>187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200</v>
      </c>
      <c r="G44" s="40">
        <v>7.08</v>
      </c>
      <c r="H44" s="40">
        <v>10.53</v>
      </c>
      <c r="I44" s="40">
        <v>38.17</v>
      </c>
      <c r="J44" s="40">
        <v>247.5</v>
      </c>
      <c r="K44" s="41" t="s">
        <v>39</v>
      </c>
      <c r="L44" s="40">
        <v>25.72</v>
      </c>
    </row>
    <row r="45" spans="1:12" ht="25.5" x14ac:dyDescent="0.25">
      <c r="A45" s="23"/>
      <c r="B45" s="15"/>
      <c r="C45" s="11"/>
      <c r="D45" s="6"/>
      <c r="E45" s="42" t="s">
        <v>76</v>
      </c>
      <c r="F45" s="43">
        <v>50</v>
      </c>
      <c r="G45" s="43">
        <v>3.93</v>
      </c>
      <c r="H45" s="43">
        <v>7.5</v>
      </c>
      <c r="I45" s="43">
        <v>1.21</v>
      </c>
      <c r="J45" s="43">
        <v>91.5</v>
      </c>
      <c r="K45" s="44" t="s">
        <v>77</v>
      </c>
      <c r="L45" s="43">
        <v>23.12</v>
      </c>
    </row>
    <row r="46" spans="1:12" ht="15" x14ac:dyDescent="0.25">
      <c r="A46" s="23"/>
      <c r="B46" s="15"/>
      <c r="C46" s="11"/>
      <c r="D46" s="7" t="s">
        <v>22</v>
      </c>
      <c r="E46" s="42" t="s">
        <v>78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 t="s">
        <v>79</v>
      </c>
      <c r="L46" s="43">
        <v>19.2</v>
      </c>
    </row>
    <row r="47" spans="1:12" ht="15" x14ac:dyDescent="0.25">
      <c r="A47" s="23"/>
      <c r="B47" s="15"/>
      <c r="C47" s="11"/>
      <c r="D47" s="7" t="s">
        <v>23</v>
      </c>
      <c r="E47" s="42" t="s">
        <v>80</v>
      </c>
      <c r="F47" s="43">
        <v>50</v>
      </c>
      <c r="G47" s="43">
        <v>3.48</v>
      </c>
      <c r="H47" s="43">
        <v>2.33</v>
      </c>
      <c r="I47" s="43">
        <v>23.97</v>
      </c>
      <c r="J47" s="43">
        <v>120.7</v>
      </c>
      <c r="K47" s="44" t="s">
        <v>81</v>
      </c>
      <c r="L47" s="43">
        <v>3.06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18.57</v>
      </c>
      <c r="H51" s="19">
        <f t="shared" ref="H51" si="19">SUM(H44:H50)</f>
        <v>23.9</v>
      </c>
      <c r="I51" s="19">
        <f t="shared" ref="I51" si="20">SUM(I44:I50)</f>
        <v>80.930000000000007</v>
      </c>
      <c r="J51" s="19">
        <f t="shared" ref="J51:L51" si="21">SUM(J44:J50)</f>
        <v>578.30000000000007</v>
      </c>
      <c r="K51" s="25"/>
      <c r="L51" s="19">
        <f t="shared" si="21"/>
        <v>71.100000000000009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70</v>
      </c>
      <c r="G52" s="43">
        <v>0.97</v>
      </c>
      <c r="H52" s="43">
        <v>7.01</v>
      </c>
      <c r="I52" s="43">
        <v>4.6900000000000004</v>
      </c>
      <c r="J52" s="43">
        <v>85.4</v>
      </c>
      <c r="K52" s="44" t="s">
        <v>83</v>
      </c>
      <c r="L52" s="43">
        <v>10.57</v>
      </c>
    </row>
    <row r="53" spans="1:12" ht="25.5" x14ac:dyDescent="0.25">
      <c r="A53" s="23"/>
      <c r="B53" s="15"/>
      <c r="C53" s="11"/>
      <c r="D53" s="7" t="s">
        <v>27</v>
      </c>
      <c r="E53" s="42" t="s">
        <v>159</v>
      </c>
      <c r="F53" s="43">
        <v>260</v>
      </c>
      <c r="G53" s="43">
        <v>8.39</v>
      </c>
      <c r="H53" s="43">
        <v>7.76</v>
      </c>
      <c r="I53" s="43">
        <v>11.66</v>
      </c>
      <c r="J53" s="43">
        <v>159.31</v>
      </c>
      <c r="K53" s="44" t="s">
        <v>84</v>
      </c>
      <c r="L53" s="43">
        <v>17.739999999999998</v>
      </c>
    </row>
    <row r="54" spans="1:12" ht="25.5" x14ac:dyDescent="0.25">
      <c r="A54" s="23"/>
      <c r="B54" s="15"/>
      <c r="C54" s="11"/>
      <c r="D54" s="7" t="s">
        <v>28</v>
      </c>
      <c r="E54" s="42" t="s">
        <v>85</v>
      </c>
      <c r="F54" s="43">
        <v>90</v>
      </c>
      <c r="G54" s="43">
        <v>11.63</v>
      </c>
      <c r="H54" s="43">
        <v>7.38</v>
      </c>
      <c r="I54" s="43">
        <v>14.26</v>
      </c>
      <c r="J54" s="43">
        <v>171</v>
      </c>
      <c r="K54" s="44" t="s">
        <v>86</v>
      </c>
      <c r="L54" s="43">
        <v>31.56</v>
      </c>
    </row>
    <row r="55" spans="1:12" ht="15" x14ac:dyDescent="0.25">
      <c r="A55" s="23"/>
      <c r="B55" s="15"/>
      <c r="C55" s="11"/>
      <c r="D55" s="7" t="s">
        <v>29</v>
      </c>
      <c r="E55" s="42" t="s">
        <v>87</v>
      </c>
      <c r="F55" s="43">
        <v>165</v>
      </c>
      <c r="G55" s="43">
        <v>3.37</v>
      </c>
      <c r="H55" s="43">
        <v>5.28</v>
      </c>
      <c r="I55" s="43">
        <v>22.48</v>
      </c>
      <c r="J55" s="43">
        <v>150.97999999999999</v>
      </c>
      <c r="K55" s="44" t="s">
        <v>88</v>
      </c>
      <c r="L55" s="43">
        <v>31.77</v>
      </c>
    </row>
    <row r="56" spans="1:12" ht="25.5" x14ac:dyDescent="0.25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0.4</v>
      </c>
      <c r="H56" s="43">
        <v>0.2</v>
      </c>
      <c r="I56" s="43">
        <v>28.6</v>
      </c>
      <c r="J56" s="43">
        <v>118.6</v>
      </c>
      <c r="K56" s="44" t="s">
        <v>90</v>
      </c>
      <c r="L56" s="43">
        <v>18.86</v>
      </c>
    </row>
    <row r="57" spans="1:12" ht="25.5" x14ac:dyDescent="0.25">
      <c r="A57" s="23"/>
      <c r="B57" s="15"/>
      <c r="C57" s="11"/>
      <c r="D57" s="7" t="s">
        <v>31</v>
      </c>
      <c r="E57" s="42" t="s">
        <v>56</v>
      </c>
      <c r="F57" s="43">
        <v>20</v>
      </c>
      <c r="G57" s="43">
        <v>1.52</v>
      </c>
      <c r="H57" s="43">
        <v>0.18</v>
      </c>
      <c r="I57" s="43">
        <v>9.3800000000000008</v>
      </c>
      <c r="J57" s="43">
        <v>52.2</v>
      </c>
      <c r="K57" s="44" t="s">
        <v>45</v>
      </c>
      <c r="L57" s="43">
        <v>2.8</v>
      </c>
    </row>
    <row r="58" spans="1:12" ht="25.5" x14ac:dyDescent="0.25">
      <c r="A58" s="23"/>
      <c r="B58" s="15"/>
      <c r="C58" s="11"/>
      <c r="D58" s="7" t="s">
        <v>32</v>
      </c>
      <c r="E58" s="42" t="s">
        <v>57</v>
      </c>
      <c r="F58" s="43">
        <v>20</v>
      </c>
      <c r="G58" s="43">
        <v>1.32</v>
      </c>
      <c r="H58" s="43">
        <v>0.22</v>
      </c>
      <c r="I58" s="43">
        <v>9.48</v>
      </c>
      <c r="J58" s="43">
        <v>41.2</v>
      </c>
      <c r="K58" s="44" t="s">
        <v>45</v>
      </c>
      <c r="L58" s="43">
        <v>2.6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825</v>
      </c>
      <c r="G61" s="19">
        <f t="shared" ref="G61" si="22">SUM(G52:G60)</f>
        <v>27.6</v>
      </c>
      <c r="H61" s="19">
        <f t="shared" ref="H61" si="23">SUM(H52:H60)</f>
        <v>28.029999999999998</v>
      </c>
      <c r="I61" s="19">
        <f t="shared" ref="I61" si="24">SUM(I52:I60)</f>
        <v>100.55</v>
      </c>
      <c r="J61" s="19">
        <f t="shared" ref="J61:L61" si="25">SUM(J52:J60)</f>
        <v>778.69000000000017</v>
      </c>
      <c r="K61" s="25"/>
      <c r="L61" s="19">
        <f t="shared" si="25"/>
        <v>115.89999999999999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1325</v>
      </c>
      <c r="G62" s="32">
        <f t="shared" ref="G62" si="26">G51+G61</f>
        <v>46.17</v>
      </c>
      <c r="H62" s="32">
        <f t="shared" ref="H62" si="27">H51+H61</f>
        <v>51.929999999999993</v>
      </c>
      <c r="I62" s="32">
        <f t="shared" ref="I62" si="28">I51+I61</f>
        <v>181.48000000000002</v>
      </c>
      <c r="J62" s="32">
        <f t="shared" ref="J62:L62" si="29">J51+J61</f>
        <v>1356.9900000000002</v>
      </c>
      <c r="K62" s="32"/>
      <c r="L62" s="32">
        <f t="shared" si="29"/>
        <v>187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215</v>
      </c>
      <c r="G63" s="40">
        <v>6.28</v>
      </c>
      <c r="H63" s="40">
        <v>5.6</v>
      </c>
      <c r="I63" s="40">
        <v>33.81</v>
      </c>
      <c r="J63" s="40">
        <v>157.94999999999999</v>
      </c>
      <c r="K63" s="41" t="s">
        <v>92</v>
      </c>
      <c r="L63" s="40">
        <v>27.96</v>
      </c>
    </row>
    <row r="64" spans="1:12" ht="25.5" x14ac:dyDescent="0.25">
      <c r="A64" s="23"/>
      <c r="B64" s="15"/>
      <c r="C64" s="11"/>
      <c r="D64" s="6"/>
      <c r="E64" s="42" t="s">
        <v>59</v>
      </c>
      <c r="F64" s="43">
        <v>10</v>
      </c>
      <c r="G64" s="43">
        <v>2.63</v>
      </c>
      <c r="H64" s="43">
        <v>2.66</v>
      </c>
      <c r="I64" s="43">
        <v>0</v>
      </c>
      <c r="J64" s="43">
        <v>34.299999999999997</v>
      </c>
      <c r="K64" s="44" t="s">
        <v>60</v>
      </c>
      <c r="L64" s="43">
        <v>16.5</v>
      </c>
    </row>
    <row r="65" spans="1:12" ht="15" x14ac:dyDescent="0.25">
      <c r="A65" s="23"/>
      <c r="B65" s="15"/>
      <c r="C65" s="11"/>
      <c r="D65" s="7" t="s">
        <v>22</v>
      </c>
      <c r="E65" s="42" t="s">
        <v>93</v>
      </c>
      <c r="F65" s="43">
        <v>200</v>
      </c>
      <c r="G65" s="43">
        <v>3.17</v>
      </c>
      <c r="H65" s="43">
        <v>2.68</v>
      </c>
      <c r="I65" s="43">
        <v>15.95</v>
      </c>
      <c r="J65" s="43">
        <v>100.6</v>
      </c>
      <c r="K65" s="44" t="s">
        <v>94</v>
      </c>
      <c r="L65" s="43">
        <v>20.9</v>
      </c>
    </row>
    <row r="66" spans="1:12" ht="25.5" x14ac:dyDescent="0.25">
      <c r="A66" s="23"/>
      <c r="B66" s="15"/>
      <c r="C66" s="11"/>
      <c r="D66" s="7" t="s">
        <v>23</v>
      </c>
      <c r="E66" s="42" t="s">
        <v>95</v>
      </c>
      <c r="F66" s="43">
        <v>75</v>
      </c>
      <c r="G66" s="43">
        <v>5.27</v>
      </c>
      <c r="H66" s="43">
        <v>6.01</v>
      </c>
      <c r="I66" s="43">
        <v>36.53</v>
      </c>
      <c r="J66" s="43">
        <v>221.25</v>
      </c>
      <c r="K66" s="44" t="s">
        <v>96</v>
      </c>
      <c r="L66" s="43">
        <v>12.44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17.350000000000001</v>
      </c>
      <c r="H70" s="19">
        <f t="shared" ref="H70" si="31">SUM(H63:H69)</f>
        <v>16.95</v>
      </c>
      <c r="I70" s="19">
        <f t="shared" ref="I70" si="32">SUM(I63:I69)</f>
        <v>86.29</v>
      </c>
      <c r="J70" s="19">
        <f t="shared" ref="J70:L70" si="33">SUM(J63:J69)</f>
        <v>514.1</v>
      </c>
      <c r="K70" s="25"/>
      <c r="L70" s="19">
        <f t="shared" si="33"/>
        <v>77.8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97</v>
      </c>
      <c r="F71" s="43">
        <v>60</v>
      </c>
      <c r="G71" s="43">
        <v>1.08</v>
      </c>
      <c r="H71" s="43">
        <v>3.04</v>
      </c>
      <c r="I71" s="43">
        <v>27.97</v>
      </c>
      <c r="J71" s="43">
        <v>54.55</v>
      </c>
      <c r="K71" s="44" t="s">
        <v>98</v>
      </c>
      <c r="L71" s="43">
        <v>17.18</v>
      </c>
    </row>
    <row r="72" spans="1:12" ht="15" x14ac:dyDescent="0.25">
      <c r="A72" s="23"/>
      <c r="B72" s="15"/>
      <c r="C72" s="11"/>
      <c r="D72" s="7" t="s">
        <v>27</v>
      </c>
      <c r="E72" s="42" t="s">
        <v>99</v>
      </c>
      <c r="F72" s="43">
        <v>260</v>
      </c>
      <c r="G72" s="43">
        <v>9.43</v>
      </c>
      <c r="H72" s="43">
        <v>6.2</v>
      </c>
      <c r="I72" s="43">
        <v>16.98</v>
      </c>
      <c r="J72" s="43">
        <v>173.26</v>
      </c>
      <c r="K72" s="44" t="s">
        <v>100</v>
      </c>
      <c r="L72" s="43">
        <v>29.57</v>
      </c>
    </row>
    <row r="73" spans="1:12" ht="25.5" x14ac:dyDescent="0.25">
      <c r="A73" s="23"/>
      <c r="B73" s="15"/>
      <c r="C73" s="11"/>
      <c r="D73" s="7" t="s">
        <v>28</v>
      </c>
      <c r="E73" s="42" t="s">
        <v>160</v>
      </c>
      <c r="F73" s="43">
        <v>100</v>
      </c>
      <c r="G73" s="43">
        <v>8.3000000000000007</v>
      </c>
      <c r="H73" s="43">
        <v>12.74</v>
      </c>
      <c r="I73" s="43">
        <v>4.5999999999999996</v>
      </c>
      <c r="J73" s="43">
        <v>156.58000000000001</v>
      </c>
      <c r="K73" s="44" t="s">
        <v>101</v>
      </c>
      <c r="L73" s="43">
        <v>40.369999999999997</v>
      </c>
    </row>
    <row r="74" spans="1:12" ht="25.5" x14ac:dyDescent="0.25">
      <c r="A74" s="23"/>
      <c r="B74" s="15"/>
      <c r="C74" s="11"/>
      <c r="D74" s="7" t="s">
        <v>29</v>
      </c>
      <c r="E74" s="42" t="s">
        <v>102</v>
      </c>
      <c r="F74" s="43">
        <v>150</v>
      </c>
      <c r="G74" s="43">
        <v>4.5999999999999996</v>
      </c>
      <c r="H74" s="43">
        <v>3.9</v>
      </c>
      <c r="I74" s="43">
        <v>24.6</v>
      </c>
      <c r="J74" s="43">
        <v>189</v>
      </c>
      <c r="K74" s="44" t="s">
        <v>103</v>
      </c>
      <c r="L74" s="43">
        <v>6.36</v>
      </c>
    </row>
    <row r="75" spans="1:12" ht="25.5" x14ac:dyDescent="0.25">
      <c r="A75" s="23"/>
      <c r="B75" s="15"/>
      <c r="C75" s="11"/>
      <c r="D75" s="7" t="s">
        <v>30</v>
      </c>
      <c r="E75" s="42" t="s">
        <v>104</v>
      </c>
      <c r="F75" s="43">
        <v>200</v>
      </c>
      <c r="G75" s="43">
        <v>0.1</v>
      </c>
      <c r="H75" s="43">
        <v>0</v>
      </c>
      <c r="I75" s="43">
        <v>24.2</v>
      </c>
      <c r="J75" s="43">
        <v>93</v>
      </c>
      <c r="K75" s="44" t="s">
        <v>105</v>
      </c>
      <c r="L75" s="43">
        <v>10.32</v>
      </c>
    </row>
    <row r="76" spans="1:12" ht="25.5" x14ac:dyDescent="0.25">
      <c r="A76" s="23"/>
      <c r="B76" s="15"/>
      <c r="C76" s="11"/>
      <c r="D76" s="7" t="s">
        <v>31</v>
      </c>
      <c r="E76" s="42" t="s">
        <v>56</v>
      </c>
      <c r="F76" s="43">
        <v>20</v>
      </c>
      <c r="G76" s="43">
        <v>1.52</v>
      </c>
      <c r="H76" s="43">
        <v>0.18</v>
      </c>
      <c r="I76" s="43">
        <v>9.3800000000000008</v>
      </c>
      <c r="J76" s="43">
        <v>52.2</v>
      </c>
      <c r="K76" s="44" t="s">
        <v>45</v>
      </c>
      <c r="L76" s="43">
        <v>2.8</v>
      </c>
    </row>
    <row r="77" spans="1:12" ht="25.5" x14ac:dyDescent="0.25">
      <c r="A77" s="23"/>
      <c r="B77" s="15"/>
      <c r="C77" s="11"/>
      <c r="D77" s="7" t="s">
        <v>32</v>
      </c>
      <c r="E77" s="42" t="s">
        <v>57</v>
      </c>
      <c r="F77" s="43">
        <v>20</v>
      </c>
      <c r="G77" s="43">
        <v>1.32</v>
      </c>
      <c r="H77" s="43">
        <v>0.22</v>
      </c>
      <c r="I77" s="43">
        <v>9.48</v>
      </c>
      <c r="J77" s="43">
        <v>41.2</v>
      </c>
      <c r="K77" s="44" t="s">
        <v>45</v>
      </c>
      <c r="L77" s="43">
        <v>2.6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26.350000000000005</v>
      </c>
      <c r="H80" s="19">
        <f t="shared" ref="H80" si="35">SUM(H71:H79)</f>
        <v>26.279999999999998</v>
      </c>
      <c r="I80" s="19">
        <f t="shared" ref="I80" si="36">SUM(I71:I79)</f>
        <v>117.21000000000001</v>
      </c>
      <c r="J80" s="19">
        <f t="shared" ref="J80:L80" si="37">SUM(J71:J79)</f>
        <v>759.79000000000008</v>
      </c>
      <c r="K80" s="25"/>
      <c r="L80" s="19">
        <f t="shared" si="37"/>
        <v>109.2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1310</v>
      </c>
      <c r="G81" s="32">
        <f t="shared" ref="G81" si="38">G70+G80</f>
        <v>43.7</v>
      </c>
      <c r="H81" s="32">
        <f t="shared" ref="H81" si="39">H70+H80</f>
        <v>43.23</v>
      </c>
      <c r="I81" s="32">
        <f t="shared" ref="I81" si="40">I70+I80</f>
        <v>203.5</v>
      </c>
      <c r="J81" s="32">
        <f t="shared" ref="J81:L81" si="41">J70+J80</f>
        <v>1273.8900000000001</v>
      </c>
      <c r="K81" s="32"/>
      <c r="L81" s="32">
        <f t="shared" si="41"/>
        <v>187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220</v>
      </c>
      <c r="G82" s="40">
        <v>10.54</v>
      </c>
      <c r="H82" s="40">
        <v>9.56</v>
      </c>
      <c r="I82" s="40">
        <v>54.74</v>
      </c>
      <c r="J82" s="40">
        <v>301.3</v>
      </c>
      <c r="K82" s="41" t="s">
        <v>107</v>
      </c>
      <c r="L82" s="40">
        <v>28.75</v>
      </c>
    </row>
    <row r="83" spans="1:12" ht="25.5" x14ac:dyDescent="0.25">
      <c r="A83" s="23"/>
      <c r="B83" s="15"/>
      <c r="C83" s="11"/>
      <c r="D83" s="6"/>
      <c r="E83" s="42" t="s">
        <v>52</v>
      </c>
      <c r="F83" s="43">
        <v>45</v>
      </c>
      <c r="G83" s="43">
        <v>4.68</v>
      </c>
      <c r="H83" s="43">
        <v>6.85</v>
      </c>
      <c r="I83" s="43">
        <v>6</v>
      </c>
      <c r="J83" s="43">
        <v>104.54</v>
      </c>
      <c r="K83" s="44" t="s">
        <v>53</v>
      </c>
      <c r="L83" s="43">
        <v>23.88</v>
      </c>
    </row>
    <row r="84" spans="1:12" ht="15" x14ac:dyDescent="0.25">
      <c r="A84" s="23"/>
      <c r="B84" s="15"/>
      <c r="C84" s="11"/>
      <c r="D84" s="7" t="s">
        <v>22</v>
      </c>
      <c r="E84" s="42" t="s">
        <v>108</v>
      </c>
      <c r="F84" s="43">
        <v>215</v>
      </c>
      <c r="G84" s="43">
        <v>1.52</v>
      </c>
      <c r="H84" s="43">
        <v>1.35</v>
      </c>
      <c r="I84" s="43">
        <v>15.9</v>
      </c>
      <c r="J84" s="43">
        <v>81</v>
      </c>
      <c r="K84" s="44" t="s">
        <v>109</v>
      </c>
      <c r="L84" s="43">
        <v>9.5399999999999991</v>
      </c>
    </row>
    <row r="85" spans="1:12" ht="25.5" x14ac:dyDescent="0.2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1.5</v>
      </c>
      <c r="H85" s="43">
        <v>0.52</v>
      </c>
      <c r="I85" s="43">
        <v>10.119999999999999</v>
      </c>
      <c r="J85" s="43">
        <v>46</v>
      </c>
      <c r="K85" s="44" t="s">
        <v>45</v>
      </c>
      <c r="L85" s="43">
        <v>4.5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18.239999999999998</v>
      </c>
      <c r="H89" s="19">
        <f t="shared" ref="H89" si="43">SUM(H82:H88)</f>
        <v>18.28</v>
      </c>
      <c r="I89" s="19">
        <f t="shared" ref="I89" si="44">SUM(I82:I88)</f>
        <v>86.76</v>
      </c>
      <c r="J89" s="19">
        <f t="shared" ref="J89:L89" si="45">SUM(J82:J88)</f>
        <v>532.84</v>
      </c>
      <c r="K89" s="25"/>
      <c r="L89" s="19">
        <f t="shared" si="45"/>
        <v>66.669999999999987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110</v>
      </c>
      <c r="F90" s="43">
        <v>60</v>
      </c>
      <c r="G90" s="43">
        <v>0.84</v>
      </c>
      <c r="H90" s="43">
        <v>3.61</v>
      </c>
      <c r="I90" s="43">
        <v>4.96</v>
      </c>
      <c r="J90" s="43">
        <v>55.68</v>
      </c>
      <c r="K90" s="44" t="s">
        <v>111</v>
      </c>
      <c r="L90" s="43">
        <v>8.23</v>
      </c>
    </row>
    <row r="91" spans="1:12" ht="15" x14ac:dyDescent="0.25">
      <c r="A91" s="23"/>
      <c r="B91" s="15"/>
      <c r="C91" s="11"/>
      <c r="D91" s="7" t="s">
        <v>27</v>
      </c>
      <c r="E91" s="42" t="s">
        <v>112</v>
      </c>
      <c r="F91" s="43">
        <v>250</v>
      </c>
      <c r="G91" s="43">
        <v>1.77</v>
      </c>
      <c r="H91" s="43">
        <v>4.95</v>
      </c>
      <c r="I91" s="43">
        <v>7.9</v>
      </c>
      <c r="J91" s="43">
        <v>89.75</v>
      </c>
      <c r="K91" s="44" t="s">
        <v>113</v>
      </c>
      <c r="L91" s="43">
        <v>13.18</v>
      </c>
    </row>
    <row r="92" spans="1:12" ht="25.5" x14ac:dyDescent="0.25">
      <c r="A92" s="23"/>
      <c r="B92" s="15"/>
      <c r="C92" s="11"/>
      <c r="D92" s="7" t="s">
        <v>28</v>
      </c>
      <c r="E92" s="42" t="s">
        <v>114</v>
      </c>
      <c r="F92" s="43">
        <v>90</v>
      </c>
      <c r="G92" s="43">
        <v>18.73</v>
      </c>
      <c r="H92" s="43">
        <v>19.07</v>
      </c>
      <c r="I92" s="43">
        <v>13.86</v>
      </c>
      <c r="J92" s="43">
        <v>339.27</v>
      </c>
      <c r="K92" s="44" t="s">
        <v>115</v>
      </c>
      <c r="L92" s="43">
        <v>66.69</v>
      </c>
    </row>
    <row r="93" spans="1:12" ht="25.5" x14ac:dyDescent="0.25">
      <c r="A93" s="23"/>
      <c r="B93" s="15"/>
      <c r="C93" s="11"/>
      <c r="D93" s="7" t="s">
        <v>29</v>
      </c>
      <c r="E93" s="42" t="s">
        <v>116</v>
      </c>
      <c r="F93" s="43">
        <v>150</v>
      </c>
      <c r="G93" s="43">
        <v>13.16</v>
      </c>
      <c r="H93" s="43">
        <v>5</v>
      </c>
      <c r="I93" s="43">
        <v>33.83</v>
      </c>
      <c r="J93" s="43">
        <v>231.65</v>
      </c>
      <c r="K93" s="44" t="s">
        <v>117</v>
      </c>
      <c r="L93" s="43">
        <v>16.95</v>
      </c>
    </row>
    <row r="94" spans="1:12" ht="25.5" x14ac:dyDescent="0.25">
      <c r="A94" s="23"/>
      <c r="B94" s="15"/>
      <c r="C94" s="11"/>
      <c r="D94" s="7" t="s">
        <v>30</v>
      </c>
      <c r="E94" s="42" t="s">
        <v>118</v>
      </c>
      <c r="F94" s="43">
        <v>200</v>
      </c>
      <c r="G94" s="43">
        <v>0.49</v>
      </c>
      <c r="H94" s="43">
        <v>7.0000000000000007E-2</v>
      </c>
      <c r="I94" s="43">
        <v>24.13</v>
      </c>
      <c r="J94" s="43">
        <v>100.2</v>
      </c>
      <c r="K94" s="44" t="s">
        <v>119</v>
      </c>
      <c r="L94" s="43">
        <v>9.8800000000000008</v>
      </c>
    </row>
    <row r="95" spans="1:12" ht="25.5" x14ac:dyDescent="0.25">
      <c r="A95" s="23"/>
      <c r="B95" s="15"/>
      <c r="C95" s="11"/>
      <c r="D95" s="7" t="s">
        <v>31</v>
      </c>
      <c r="E95" s="42" t="s">
        <v>56</v>
      </c>
      <c r="F95" s="43">
        <v>20</v>
      </c>
      <c r="G95" s="43">
        <v>1.52</v>
      </c>
      <c r="H95" s="43">
        <v>0.18</v>
      </c>
      <c r="I95" s="43">
        <v>9.3800000000000008</v>
      </c>
      <c r="J95" s="43">
        <v>52.2</v>
      </c>
      <c r="K95" s="44" t="s">
        <v>45</v>
      </c>
      <c r="L95" s="43">
        <v>2.8</v>
      </c>
    </row>
    <row r="96" spans="1:12" ht="25.5" x14ac:dyDescent="0.25">
      <c r="A96" s="23"/>
      <c r="B96" s="15"/>
      <c r="C96" s="11"/>
      <c r="D96" s="7" t="s">
        <v>32</v>
      </c>
      <c r="E96" s="42" t="s">
        <v>57</v>
      </c>
      <c r="F96" s="43">
        <v>20</v>
      </c>
      <c r="G96" s="43">
        <v>1.32</v>
      </c>
      <c r="H96" s="43">
        <v>0.22</v>
      </c>
      <c r="I96" s="43">
        <v>9.48</v>
      </c>
      <c r="J96" s="43">
        <v>41.2</v>
      </c>
      <c r="K96" s="44" t="s">
        <v>45</v>
      </c>
      <c r="L96" s="43">
        <v>2.6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37.830000000000005</v>
      </c>
      <c r="H99" s="19">
        <f t="shared" ref="H99" si="47">SUM(H90:H98)</f>
        <v>33.1</v>
      </c>
      <c r="I99" s="19">
        <f t="shared" ref="I99" si="48">SUM(I90:I98)</f>
        <v>103.53999999999999</v>
      </c>
      <c r="J99" s="19">
        <f t="shared" ref="J99:L99" si="49">SUM(J90:J98)</f>
        <v>909.95000000000016</v>
      </c>
      <c r="K99" s="25"/>
      <c r="L99" s="19">
        <f t="shared" si="49"/>
        <v>120.32999999999998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1290</v>
      </c>
      <c r="G100" s="32">
        <f t="shared" ref="G100" si="50">G89+G99</f>
        <v>56.070000000000007</v>
      </c>
      <c r="H100" s="32">
        <f t="shared" ref="H100" si="51">H89+H99</f>
        <v>51.38</v>
      </c>
      <c r="I100" s="32">
        <f t="shared" ref="I100" si="52">I89+I99</f>
        <v>190.3</v>
      </c>
      <c r="J100" s="32">
        <f t="shared" ref="J100:L100" si="53">J89+J99</f>
        <v>1442.7900000000002</v>
      </c>
      <c r="K100" s="32"/>
      <c r="L100" s="32">
        <f t="shared" si="53"/>
        <v>186.99999999999997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120</v>
      </c>
      <c r="F101" s="40">
        <v>210</v>
      </c>
      <c r="G101" s="40">
        <v>8.9499999999999993</v>
      </c>
      <c r="H101" s="40">
        <v>11.06</v>
      </c>
      <c r="I101" s="40">
        <v>46.33</v>
      </c>
      <c r="J101" s="40">
        <v>261</v>
      </c>
      <c r="K101" s="41" t="s">
        <v>58</v>
      </c>
      <c r="L101" s="40">
        <v>38.94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 t="s">
        <v>62</v>
      </c>
      <c r="L103" s="43">
        <v>3.68</v>
      </c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75</v>
      </c>
      <c r="G104" s="43">
        <v>6.8</v>
      </c>
      <c r="H104" s="43">
        <v>7</v>
      </c>
      <c r="I104" s="43">
        <v>47.16</v>
      </c>
      <c r="J104" s="43">
        <v>280.04000000000002</v>
      </c>
      <c r="K104" s="44" t="s">
        <v>64</v>
      </c>
      <c r="L104" s="43">
        <v>13.25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15.82</v>
      </c>
      <c r="H108" s="19">
        <f t="shared" si="54"/>
        <v>18.079999999999998</v>
      </c>
      <c r="I108" s="19">
        <f t="shared" si="54"/>
        <v>108.49</v>
      </c>
      <c r="J108" s="19">
        <f t="shared" si="54"/>
        <v>601.04</v>
      </c>
      <c r="K108" s="25"/>
      <c r="L108" s="19">
        <f t="shared" ref="L108" si="55">SUM(L101:L107)</f>
        <v>55.87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121</v>
      </c>
      <c r="F109" s="43">
        <v>80</v>
      </c>
      <c r="G109" s="43">
        <v>3.33</v>
      </c>
      <c r="H109" s="43">
        <v>4.25</v>
      </c>
      <c r="I109" s="43">
        <v>5.04</v>
      </c>
      <c r="J109" s="43">
        <v>67.64</v>
      </c>
      <c r="K109" s="44" t="s">
        <v>122</v>
      </c>
      <c r="L109" s="43">
        <v>18.2</v>
      </c>
    </row>
    <row r="110" spans="1:12" ht="15" x14ac:dyDescent="0.25">
      <c r="A110" s="23"/>
      <c r="B110" s="15"/>
      <c r="C110" s="11"/>
      <c r="D110" s="7" t="s">
        <v>27</v>
      </c>
      <c r="E110" s="42" t="s">
        <v>161</v>
      </c>
      <c r="F110" s="43">
        <v>262.5</v>
      </c>
      <c r="G110" s="43">
        <v>9.9700000000000006</v>
      </c>
      <c r="H110" s="43">
        <v>5.62</v>
      </c>
      <c r="I110" s="43">
        <v>17.510000000000002</v>
      </c>
      <c r="J110" s="43">
        <v>172.7</v>
      </c>
      <c r="K110" s="44" t="s">
        <v>49</v>
      </c>
      <c r="L110" s="43">
        <v>24.66</v>
      </c>
    </row>
    <row r="111" spans="1:12" ht="25.5" x14ac:dyDescent="0.25">
      <c r="A111" s="23"/>
      <c r="B111" s="15"/>
      <c r="C111" s="11"/>
      <c r="D111" s="7" t="s">
        <v>28</v>
      </c>
      <c r="E111" s="42" t="s">
        <v>123</v>
      </c>
      <c r="F111" s="43">
        <v>90</v>
      </c>
      <c r="G111" s="43">
        <v>13.49</v>
      </c>
      <c r="H111" s="43">
        <v>13.42</v>
      </c>
      <c r="I111" s="43">
        <v>11.77</v>
      </c>
      <c r="J111" s="43">
        <v>224.79</v>
      </c>
      <c r="K111" s="44" t="s">
        <v>124</v>
      </c>
      <c r="L111" s="43">
        <v>50.97</v>
      </c>
    </row>
    <row r="112" spans="1:12" ht="15" x14ac:dyDescent="0.25">
      <c r="A112" s="23"/>
      <c r="B112" s="15"/>
      <c r="C112" s="11"/>
      <c r="D112" s="7" t="s">
        <v>29</v>
      </c>
      <c r="E112" s="42" t="s">
        <v>71</v>
      </c>
      <c r="F112" s="43">
        <v>160</v>
      </c>
      <c r="G112" s="43">
        <v>4.8899999999999997</v>
      </c>
      <c r="H112" s="43">
        <v>5.34</v>
      </c>
      <c r="I112" s="43">
        <v>21.89</v>
      </c>
      <c r="J112" s="43">
        <v>155.19999999999999</v>
      </c>
      <c r="K112" s="44" t="s">
        <v>72</v>
      </c>
      <c r="L112" s="43">
        <v>16.97</v>
      </c>
    </row>
    <row r="113" spans="1:12" ht="25.5" x14ac:dyDescent="0.25">
      <c r="A113" s="23"/>
      <c r="B113" s="15"/>
      <c r="C113" s="11"/>
      <c r="D113" s="7" t="s">
        <v>30</v>
      </c>
      <c r="E113" s="42" t="s">
        <v>125</v>
      </c>
      <c r="F113" s="43">
        <v>200</v>
      </c>
      <c r="G113" s="43">
        <v>0.16</v>
      </c>
      <c r="H113" s="43">
        <v>0.16</v>
      </c>
      <c r="I113" s="43">
        <v>27.88</v>
      </c>
      <c r="J113" s="43">
        <v>114.6</v>
      </c>
      <c r="K113" s="44" t="s">
        <v>126</v>
      </c>
      <c r="L113" s="43">
        <v>14.93</v>
      </c>
    </row>
    <row r="114" spans="1:12" ht="25.5" x14ac:dyDescent="0.25">
      <c r="A114" s="23"/>
      <c r="B114" s="15"/>
      <c r="C114" s="11"/>
      <c r="D114" s="7" t="s">
        <v>31</v>
      </c>
      <c r="E114" s="42" t="s">
        <v>56</v>
      </c>
      <c r="F114" s="43">
        <v>20</v>
      </c>
      <c r="G114" s="43">
        <v>1.52</v>
      </c>
      <c r="H114" s="43">
        <v>0.18</v>
      </c>
      <c r="I114" s="43">
        <v>9.3800000000000008</v>
      </c>
      <c r="J114" s="43">
        <v>52.2</v>
      </c>
      <c r="K114" s="44" t="s">
        <v>45</v>
      </c>
      <c r="L114" s="43">
        <v>2.8</v>
      </c>
    </row>
    <row r="115" spans="1:12" ht="25.5" x14ac:dyDescent="0.25">
      <c r="A115" s="23"/>
      <c r="B115" s="15"/>
      <c r="C115" s="11"/>
      <c r="D115" s="7" t="s">
        <v>32</v>
      </c>
      <c r="E115" s="42" t="s">
        <v>57</v>
      </c>
      <c r="F115" s="43">
        <v>20</v>
      </c>
      <c r="G115" s="43">
        <v>1.32</v>
      </c>
      <c r="H115" s="43">
        <v>0.22</v>
      </c>
      <c r="I115" s="43">
        <v>9.48</v>
      </c>
      <c r="J115" s="43">
        <v>41.2</v>
      </c>
      <c r="K115" s="44" t="s">
        <v>45</v>
      </c>
      <c r="L115" s="43">
        <v>2.6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832.5</v>
      </c>
      <c r="G118" s="19">
        <f t="shared" ref="G118:J118" si="56">SUM(G109:G117)</f>
        <v>34.68</v>
      </c>
      <c r="H118" s="19">
        <f t="shared" si="56"/>
        <v>29.189999999999998</v>
      </c>
      <c r="I118" s="19">
        <f t="shared" si="56"/>
        <v>102.95</v>
      </c>
      <c r="J118" s="19">
        <f t="shared" si="56"/>
        <v>828.33</v>
      </c>
      <c r="K118" s="25"/>
      <c r="L118" s="19">
        <f t="shared" ref="L118" si="57">SUM(L109:L117)</f>
        <v>131.13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1332.5</v>
      </c>
      <c r="G119" s="32">
        <f t="shared" ref="G119" si="58">G108+G118</f>
        <v>50.5</v>
      </c>
      <c r="H119" s="32">
        <f t="shared" ref="H119" si="59">H108+H118</f>
        <v>47.269999999999996</v>
      </c>
      <c r="I119" s="32">
        <f t="shared" ref="I119" si="60">I108+I118</f>
        <v>211.44</v>
      </c>
      <c r="J119" s="32">
        <f t="shared" ref="J119:L119" si="61">J108+J118</f>
        <v>1429.37</v>
      </c>
      <c r="K119" s="32"/>
      <c r="L119" s="32">
        <f t="shared" si="61"/>
        <v>187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127</v>
      </c>
      <c r="F120" s="40">
        <v>200</v>
      </c>
      <c r="G120" s="40">
        <v>8.0399999999999991</v>
      </c>
      <c r="H120" s="40">
        <v>9.2799999999999994</v>
      </c>
      <c r="I120" s="40">
        <v>36.67</v>
      </c>
      <c r="J120" s="40">
        <v>253.08</v>
      </c>
      <c r="K120" s="41" t="s">
        <v>107</v>
      </c>
      <c r="L120" s="40">
        <v>26.37</v>
      </c>
    </row>
    <row r="121" spans="1:12" ht="25.5" x14ac:dyDescent="0.25">
      <c r="A121" s="14"/>
      <c r="B121" s="15"/>
      <c r="C121" s="11"/>
      <c r="D121" s="6"/>
      <c r="E121" s="42" t="s">
        <v>128</v>
      </c>
      <c r="F121" s="43">
        <v>80</v>
      </c>
      <c r="G121" s="43">
        <v>8.34</v>
      </c>
      <c r="H121" s="43">
        <v>6.25</v>
      </c>
      <c r="I121" s="43">
        <v>17.670000000000002</v>
      </c>
      <c r="J121" s="43">
        <v>160.19999999999999</v>
      </c>
      <c r="K121" s="44" t="s">
        <v>129</v>
      </c>
      <c r="L121" s="43">
        <v>44.42</v>
      </c>
    </row>
    <row r="122" spans="1:12" ht="25.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0.12</v>
      </c>
      <c r="H122" s="43">
        <v>0.02</v>
      </c>
      <c r="I122" s="43">
        <v>13.69</v>
      </c>
      <c r="J122" s="43">
        <v>55.86</v>
      </c>
      <c r="K122" s="44" t="s">
        <v>130</v>
      </c>
      <c r="L122" s="43">
        <v>6.05</v>
      </c>
    </row>
    <row r="123" spans="1:12" ht="15" x14ac:dyDescent="0.25">
      <c r="A123" s="14"/>
      <c r="B123" s="15"/>
      <c r="C123" s="11"/>
      <c r="D123" s="7" t="s">
        <v>23</v>
      </c>
      <c r="E123" s="42" t="s">
        <v>80</v>
      </c>
      <c r="F123" s="43">
        <v>50</v>
      </c>
      <c r="G123" s="43">
        <v>3.48</v>
      </c>
      <c r="H123" s="43">
        <v>2.33</v>
      </c>
      <c r="I123" s="43">
        <v>23.97</v>
      </c>
      <c r="J123" s="43">
        <v>120.7</v>
      </c>
      <c r="K123" s="44" t="s">
        <v>81</v>
      </c>
      <c r="L123" s="43">
        <v>3.06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19.98</v>
      </c>
      <c r="H127" s="19">
        <f t="shared" si="62"/>
        <v>17.88</v>
      </c>
      <c r="I127" s="19">
        <f t="shared" si="62"/>
        <v>92</v>
      </c>
      <c r="J127" s="19">
        <f t="shared" si="62"/>
        <v>589.84</v>
      </c>
      <c r="K127" s="25"/>
      <c r="L127" s="19">
        <f t="shared" ref="L127" si="63">SUM(L120:L126)</f>
        <v>79.900000000000006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131</v>
      </c>
      <c r="F128" s="43">
        <v>60</v>
      </c>
      <c r="G128" s="43">
        <v>0.82</v>
      </c>
      <c r="H128" s="43">
        <v>4.76</v>
      </c>
      <c r="I128" s="43">
        <v>5.1100000000000003</v>
      </c>
      <c r="J128" s="43">
        <v>66.5</v>
      </c>
      <c r="K128" s="44" t="s">
        <v>132</v>
      </c>
      <c r="L128" s="43">
        <v>10.87</v>
      </c>
    </row>
    <row r="129" spans="1:12" ht="15" x14ac:dyDescent="0.25">
      <c r="A129" s="14"/>
      <c r="B129" s="15"/>
      <c r="C129" s="11"/>
      <c r="D129" s="7" t="s">
        <v>27</v>
      </c>
      <c r="E129" s="42" t="s">
        <v>133</v>
      </c>
      <c r="F129" s="43">
        <v>210</v>
      </c>
      <c r="G129" s="43">
        <v>7.26</v>
      </c>
      <c r="H129" s="43">
        <v>6.16</v>
      </c>
      <c r="I129" s="43">
        <v>8.7899999999999991</v>
      </c>
      <c r="J129" s="43">
        <v>126.56</v>
      </c>
      <c r="K129" s="44" t="s">
        <v>134</v>
      </c>
      <c r="L129" s="43">
        <v>22.82</v>
      </c>
    </row>
    <row r="130" spans="1:12" ht="25.5" x14ac:dyDescent="0.25">
      <c r="A130" s="14"/>
      <c r="B130" s="15"/>
      <c r="C130" s="11"/>
      <c r="D130" s="7" t="s">
        <v>28</v>
      </c>
      <c r="E130" s="42" t="s">
        <v>40</v>
      </c>
      <c r="F130" s="43">
        <v>90</v>
      </c>
      <c r="G130" s="43">
        <v>14.37</v>
      </c>
      <c r="H130" s="43">
        <v>16.34</v>
      </c>
      <c r="I130" s="43">
        <v>8.59</v>
      </c>
      <c r="J130" s="43">
        <v>233.52</v>
      </c>
      <c r="K130" s="44" t="s">
        <v>41</v>
      </c>
      <c r="L130" s="43">
        <v>45.71</v>
      </c>
    </row>
    <row r="131" spans="1:12" ht="25.5" x14ac:dyDescent="0.25">
      <c r="A131" s="14"/>
      <c r="B131" s="15"/>
      <c r="C131" s="11"/>
      <c r="D131" s="7" t="s">
        <v>29</v>
      </c>
      <c r="E131" s="42" t="s">
        <v>135</v>
      </c>
      <c r="F131" s="43">
        <v>150</v>
      </c>
      <c r="G131" s="43">
        <v>0.06</v>
      </c>
      <c r="H131" s="43">
        <v>6.56</v>
      </c>
      <c r="I131" s="43">
        <v>30.5</v>
      </c>
      <c r="J131" s="43">
        <v>193.15</v>
      </c>
      <c r="K131" s="44" t="s">
        <v>136</v>
      </c>
      <c r="L131" s="43">
        <v>14.92</v>
      </c>
    </row>
    <row r="132" spans="1:12" ht="25.5" x14ac:dyDescent="0.2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0.9</v>
      </c>
      <c r="H132" s="43">
        <v>0.1</v>
      </c>
      <c r="I132" s="43">
        <v>34</v>
      </c>
      <c r="J132" s="43">
        <v>131.80000000000001</v>
      </c>
      <c r="K132" s="44" t="s">
        <v>74</v>
      </c>
      <c r="L132" s="43">
        <v>7.38</v>
      </c>
    </row>
    <row r="133" spans="1:12" ht="25.5" x14ac:dyDescent="0.25">
      <c r="A133" s="14"/>
      <c r="B133" s="15"/>
      <c r="C133" s="11"/>
      <c r="D133" s="7" t="s">
        <v>31</v>
      </c>
      <c r="E133" s="42" t="s">
        <v>56</v>
      </c>
      <c r="F133" s="43">
        <v>20</v>
      </c>
      <c r="G133" s="43">
        <v>1.52</v>
      </c>
      <c r="H133" s="43">
        <v>0.18</v>
      </c>
      <c r="I133" s="43">
        <v>9.3800000000000008</v>
      </c>
      <c r="J133" s="43">
        <v>52.2</v>
      </c>
      <c r="K133" s="44" t="s">
        <v>45</v>
      </c>
      <c r="L133" s="43">
        <v>2.8</v>
      </c>
    </row>
    <row r="134" spans="1:12" ht="25.5" x14ac:dyDescent="0.25">
      <c r="A134" s="14"/>
      <c r="B134" s="15"/>
      <c r="C134" s="11"/>
      <c r="D134" s="7" t="s">
        <v>32</v>
      </c>
      <c r="E134" s="42" t="s">
        <v>57</v>
      </c>
      <c r="F134" s="43">
        <v>20</v>
      </c>
      <c r="G134" s="43">
        <v>1.32</v>
      </c>
      <c r="H134" s="43">
        <v>0.22</v>
      </c>
      <c r="I134" s="43">
        <v>9.48</v>
      </c>
      <c r="J134" s="43">
        <v>41.2</v>
      </c>
      <c r="K134" s="44" t="s">
        <v>45</v>
      </c>
      <c r="L134" s="43">
        <v>2.6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26.249999999999996</v>
      </c>
      <c r="H137" s="19">
        <f t="shared" si="64"/>
        <v>34.32</v>
      </c>
      <c r="I137" s="19">
        <f t="shared" si="64"/>
        <v>105.85</v>
      </c>
      <c r="J137" s="19">
        <f t="shared" si="64"/>
        <v>844.93000000000006</v>
      </c>
      <c r="K137" s="25"/>
      <c r="L137" s="19">
        <f t="shared" ref="L137" si="65">SUM(L128:L136)</f>
        <v>107.1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1280</v>
      </c>
      <c r="G138" s="32">
        <f t="shared" ref="G138" si="66">G127+G137</f>
        <v>46.23</v>
      </c>
      <c r="H138" s="32">
        <f t="shared" ref="H138" si="67">H127+H137</f>
        <v>52.2</v>
      </c>
      <c r="I138" s="32">
        <f t="shared" ref="I138" si="68">I127+I137</f>
        <v>197.85</v>
      </c>
      <c r="J138" s="32">
        <f t="shared" ref="J138:L138" si="69">J127+J137</f>
        <v>1434.77</v>
      </c>
      <c r="K138" s="32"/>
      <c r="L138" s="32">
        <f t="shared" si="69"/>
        <v>187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205</v>
      </c>
      <c r="G139" s="40">
        <v>5.98</v>
      </c>
      <c r="H139" s="40">
        <v>5.51</v>
      </c>
      <c r="I139" s="40">
        <v>32.200000000000003</v>
      </c>
      <c r="J139" s="40">
        <v>152</v>
      </c>
      <c r="K139" s="41" t="s">
        <v>137</v>
      </c>
      <c r="L139" s="40">
        <v>27.21</v>
      </c>
    </row>
    <row r="140" spans="1:12" ht="25.5" x14ac:dyDescent="0.25">
      <c r="A140" s="23"/>
      <c r="B140" s="15"/>
      <c r="C140" s="11"/>
      <c r="D140" s="6"/>
      <c r="E140" s="42" t="s">
        <v>138</v>
      </c>
      <c r="F140" s="43">
        <v>75</v>
      </c>
      <c r="G140" s="43">
        <v>4.3</v>
      </c>
      <c r="H140" s="43">
        <v>7.9</v>
      </c>
      <c r="I140" s="43">
        <v>24.5</v>
      </c>
      <c r="J140" s="43">
        <v>186</v>
      </c>
      <c r="K140" s="44" t="s">
        <v>139</v>
      </c>
      <c r="L140" s="51">
        <v>11.14</v>
      </c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 t="s">
        <v>79</v>
      </c>
      <c r="L141" s="43">
        <v>19.2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0.52</v>
      </c>
      <c r="I142" s="43">
        <v>10.119999999999999</v>
      </c>
      <c r="J142" s="43">
        <v>46</v>
      </c>
      <c r="K142" s="44" t="s">
        <v>45</v>
      </c>
      <c r="L142" s="43">
        <v>4.5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15.860000000000001</v>
      </c>
      <c r="H146" s="19">
        <f t="shared" si="70"/>
        <v>17.47</v>
      </c>
      <c r="I146" s="19">
        <f t="shared" si="70"/>
        <v>84.4</v>
      </c>
      <c r="J146" s="19">
        <f t="shared" si="70"/>
        <v>502.6</v>
      </c>
      <c r="K146" s="25"/>
      <c r="L146" s="19">
        <f t="shared" ref="L146" si="71">SUM(L139:L145)</f>
        <v>62.05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162</v>
      </c>
      <c r="F147" s="43">
        <v>65</v>
      </c>
      <c r="G147" s="43">
        <v>1.17</v>
      </c>
      <c r="H147" s="43">
        <v>3.3</v>
      </c>
      <c r="I147" s="43">
        <v>30.3</v>
      </c>
      <c r="J147" s="43">
        <v>58.9</v>
      </c>
      <c r="K147" s="44" t="s">
        <v>98</v>
      </c>
      <c r="L147" s="43">
        <v>17.5</v>
      </c>
    </row>
    <row r="148" spans="1:12" ht="15" x14ac:dyDescent="0.25">
      <c r="A148" s="23"/>
      <c r="B148" s="15"/>
      <c r="C148" s="11"/>
      <c r="D148" s="7" t="s">
        <v>27</v>
      </c>
      <c r="E148" s="42" t="s">
        <v>140</v>
      </c>
      <c r="F148" s="43">
        <v>262.5</v>
      </c>
      <c r="G148" s="43">
        <v>9.3000000000000007</v>
      </c>
      <c r="H148" s="43">
        <v>7.87</v>
      </c>
      <c r="I148" s="43">
        <v>12.03</v>
      </c>
      <c r="J148" s="43">
        <v>161.69999999999999</v>
      </c>
      <c r="K148" s="44" t="s">
        <v>141</v>
      </c>
      <c r="L148" s="43">
        <v>28.4</v>
      </c>
    </row>
    <row r="149" spans="1:12" ht="25.5" x14ac:dyDescent="0.25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11.63</v>
      </c>
      <c r="H149" s="43">
        <v>7.38</v>
      </c>
      <c r="I149" s="43">
        <v>14.26</v>
      </c>
      <c r="J149" s="43">
        <v>171</v>
      </c>
      <c r="K149" s="44" t="s">
        <v>86</v>
      </c>
      <c r="L149" s="43">
        <v>31.56</v>
      </c>
    </row>
    <row r="150" spans="1:12" ht="25.5" x14ac:dyDescent="0.25">
      <c r="A150" s="23"/>
      <c r="B150" s="15"/>
      <c r="C150" s="11"/>
      <c r="D150" s="7" t="s">
        <v>29</v>
      </c>
      <c r="E150" s="42" t="s">
        <v>87</v>
      </c>
      <c r="F150" s="43">
        <v>165</v>
      </c>
      <c r="G150" s="43">
        <v>3.37</v>
      </c>
      <c r="H150" s="43">
        <v>5.28</v>
      </c>
      <c r="I150" s="43">
        <v>22.48</v>
      </c>
      <c r="J150" s="43">
        <v>150.97999999999999</v>
      </c>
      <c r="K150" s="44" t="s">
        <v>86</v>
      </c>
      <c r="L150" s="43">
        <v>31.77</v>
      </c>
    </row>
    <row r="151" spans="1:12" ht="25.5" x14ac:dyDescent="0.25">
      <c r="A151" s="23"/>
      <c r="B151" s="15"/>
      <c r="C151" s="11"/>
      <c r="D151" s="7" t="s">
        <v>30</v>
      </c>
      <c r="E151" s="42" t="s">
        <v>104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 t="s">
        <v>105</v>
      </c>
      <c r="L151" s="43">
        <v>10.32</v>
      </c>
    </row>
    <row r="152" spans="1:12" ht="25.5" x14ac:dyDescent="0.25">
      <c r="A152" s="23"/>
      <c r="B152" s="15"/>
      <c r="C152" s="11"/>
      <c r="D152" s="7" t="s">
        <v>31</v>
      </c>
      <c r="E152" s="42" t="s">
        <v>56</v>
      </c>
      <c r="F152" s="43">
        <v>20</v>
      </c>
      <c r="G152" s="43">
        <v>1.52</v>
      </c>
      <c r="H152" s="43">
        <v>0.18</v>
      </c>
      <c r="I152" s="43">
        <v>9.3800000000000008</v>
      </c>
      <c r="J152" s="43">
        <v>52.2</v>
      </c>
      <c r="K152" s="44" t="s">
        <v>45</v>
      </c>
      <c r="L152" s="43">
        <v>2.8</v>
      </c>
    </row>
    <row r="153" spans="1:12" ht="25.5" x14ac:dyDescent="0.25">
      <c r="A153" s="23"/>
      <c r="B153" s="15"/>
      <c r="C153" s="11"/>
      <c r="D153" s="7" t="s">
        <v>32</v>
      </c>
      <c r="E153" s="42" t="s">
        <v>57</v>
      </c>
      <c r="F153" s="43">
        <v>20</v>
      </c>
      <c r="G153" s="43">
        <v>1.32</v>
      </c>
      <c r="H153" s="43">
        <v>0.22</v>
      </c>
      <c r="I153" s="43">
        <v>9.48</v>
      </c>
      <c r="J153" s="43">
        <v>41.2</v>
      </c>
      <c r="K153" s="44" t="s">
        <v>45</v>
      </c>
      <c r="L153" s="43">
        <v>2.6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822.5</v>
      </c>
      <c r="G156" s="19">
        <f t="shared" ref="G156:J156" si="72">SUM(G147:G155)</f>
        <v>28.410000000000004</v>
      </c>
      <c r="H156" s="19">
        <f t="shared" si="72"/>
        <v>24.23</v>
      </c>
      <c r="I156" s="19">
        <f t="shared" si="72"/>
        <v>122.13</v>
      </c>
      <c r="J156" s="19">
        <f t="shared" si="72"/>
        <v>728.98000000000013</v>
      </c>
      <c r="K156" s="25"/>
      <c r="L156" s="19">
        <f t="shared" ref="L156" si="73">SUM(L147:L155)</f>
        <v>124.94999999999997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1322.5</v>
      </c>
      <c r="G157" s="32">
        <f t="shared" ref="G157" si="74">G146+G156</f>
        <v>44.27</v>
      </c>
      <c r="H157" s="32">
        <f t="shared" ref="H157" si="75">H146+H156</f>
        <v>41.7</v>
      </c>
      <c r="I157" s="32">
        <f t="shared" ref="I157" si="76">I146+I156</f>
        <v>206.53</v>
      </c>
      <c r="J157" s="32">
        <f t="shared" ref="J157:L157" si="77">J146+J156</f>
        <v>1231.5800000000002</v>
      </c>
      <c r="K157" s="32"/>
      <c r="L157" s="32">
        <f t="shared" si="77"/>
        <v>186.99999999999997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142</v>
      </c>
      <c r="F158" s="40">
        <v>205</v>
      </c>
      <c r="G158" s="40">
        <v>5.93</v>
      </c>
      <c r="H158" s="40">
        <v>9.5</v>
      </c>
      <c r="I158" s="40">
        <v>33.33</v>
      </c>
      <c r="J158" s="40">
        <v>202</v>
      </c>
      <c r="K158" s="41" t="s">
        <v>143</v>
      </c>
      <c r="L158" s="40">
        <v>27.68</v>
      </c>
    </row>
    <row r="159" spans="1:12" ht="25.5" x14ac:dyDescent="0.25">
      <c r="A159" s="23"/>
      <c r="B159" s="15"/>
      <c r="C159" s="11"/>
      <c r="D159" s="6"/>
      <c r="E159" s="42" t="s">
        <v>59</v>
      </c>
      <c r="F159" s="43">
        <v>15</v>
      </c>
      <c r="G159" s="43">
        <v>3.95</v>
      </c>
      <c r="H159" s="43">
        <v>3.99</v>
      </c>
      <c r="I159" s="43">
        <v>0</v>
      </c>
      <c r="J159" s="43">
        <v>51.5</v>
      </c>
      <c r="K159" s="44" t="s">
        <v>60</v>
      </c>
      <c r="L159" s="43">
        <v>24</v>
      </c>
    </row>
    <row r="160" spans="1:12" ht="15" x14ac:dyDescent="0.25">
      <c r="A160" s="23"/>
      <c r="B160" s="15"/>
      <c r="C160" s="11"/>
      <c r="D160" s="7" t="s">
        <v>22</v>
      </c>
      <c r="E160" s="42" t="s">
        <v>108</v>
      </c>
      <c r="F160" s="43">
        <v>215</v>
      </c>
      <c r="G160" s="43">
        <v>1.52</v>
      </c>
      <c r="H160" s="43">
        <v>1.35</v>
      </c>
      <c r="I160" s="43">
        <v>15.9</v>
      </c>
      <c r="J160" s="43">
        <v>81</v>
      </c>
      <c r="K160" s="44" t="s">
        <v>109</v>
      </c>
      <c r="L160" s="43">
        <v>9.5399999999999991</v>
      </c>
    </row>
    <row r="161" spans="1:12" ht="25.5" x14ac:dyDescent="0.25">
      <c r="A161" s="23"/>
      <c r="B161" s="15"/>
      <c r="C161" s="11"/>
      <c r="D161" s="7" t="s">
        <v>23</v>
      </c>
      <c r="E161" s="42" t="s">
        <v>95</v>
      </c>
      <c r="F161" s="43">
        <v>65</v>
      </c>
      <c r="G161" s="43">
        <v>4.57</v>
      </c>
      <c r="H161" s="43">
        <v>5.21</v>
      </c>
      <c r="I161" s="43">
        <v>31.66</v>
      </c>
      <c r="J161" s="43">
        <v>191.75</v>
      </c>
      <c r="K161" s="44" t="s">
        <v>96</v>
      </c>
      <c r="L161" s="43">
        <v>10.18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15.969999999999999</v>
      </c>
      <c r="H165" s="19">
        <f t="shared" si="78"/>
        <v>20.05</v>
      </c>
      <c r="I165" s="19">
        <f t="shared" si="78"/>
        <v>80.89</v>
      </c>
      <c r="J165" s="19">
        <f t="shared" si="78"/>
        <v>526.25</v>
      </c>
      <c r="K165" s="25"/>
      <c r="L165" s="19">
        <f t="shared" ref="L165" si="79">SUM(L158:L164)</f>
        <v>71.400000000000006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144</v>
      </c>
      <c r="F166" s="43">
        <v>60</v>
      </c>
      <c r="G166" s="43">
        <v>1.62</v>
      </c>
      <c r="H166" s="43">
        <v>6</v>
      </c>
      <c r="I166" s="43">
        <v>4.5</v>
      </c>
      <c r="J166" s="43">
        <v>78.599999999999994</v>
      </c>
      <c r="K166" s="44" t="s">
        <v>145</v>
      </c>
      <c r="L166" s="43">
        <v>12.82</v>
      </c>
    </row>
    <row r="167" spans="1:12" ht="15" x14ac:dyDescent="0.25">
      <c r="A167" s="23"/>
      <c r="B167" s="15"/>
      <c r="C167" s="11"/>
      <c r="D167" s="7" t="s">
        <v>27</v>
      </c>
      <c r="E167" s="42" t="s">
        <v>146</v>
      </c>
      <c r="F167" s="43">
        <v>260</v>
      </c>
      <c r="G167" s="43">
        <v>7.59</v>
      </c>
      <c r="H167" s="43">
        <v>7.17</v>
      </c>
      <c r="I167" s="43">
        <v>7.94</v>
      </c>
      <c r="J167" s="43">
        <v>133.31</v>
      </c>
      <c r="K167" s="44" t="s">
        <v>113</v>
      </c>
      <c r="L167" s="43">
        <v>22.78</v>
      </c>
    </row>
    <row r="168" spans="1:12" ht="25.5" x14ac:dyDescent="0.25">
      <c r="A168" s="23"/>
      <c r="B168" s="15"/>
      <c r="C168" s="11"/>
      <c r="D168" s="7" t="s">
        <v>28</v>
      </c>
      <c r="E168" s="42" t="s">
        <v>147</v>
      </c>
      <c r="F168" s="43">
        <v>90</v>
      </c>
      <c r="G168" s="43">
        <v>15.85</v>
      </c>
      <c r="H168" s="43">
        <v>12.75</v>
      </c>
      <c r="I168" s="43">
        <v>16.03</v>
      </c>
      <c r="J168" s="43">
        <v>227.7</v>
      </c>
      <c r="K168" s="44" t="s">
        <v>148</v>
      </c>
      <c r="L168" s="43">
        <v>46.02</v>
      </c>
    </row>
    <row r="169" spans="1:12" ht="25.5" x14ac:dyDescent="0.25">
      <c r="A169" s="23"/>
      <c r="B169" s="15"/>
      <c r="C169" s="11"/>
      <c r="D169" s="7" t="s">
        <v>29</v>
      </c>
      <c r="E169" s="42" t="s">
        <v>116</v>
      </c>
      <c r="F169" s="43">
        <v>150</v>
      </c>
      <c r="G169" s="43">
        <v>13.16</v>
      </c>
      <c r="H169" s="43">
        <v>5</v>
      </c>
      <c r="I169" s="43">
        <v>33.83</v>
      </c>
      <c r="J169" s="43">
        <v>231.65</v>
      </c>
      <c r="K169" s="44" t="s">
        <v>117</v>
      </c>
      <c r="L169" s="43">
        <v>16.95</v>
      </c>
    </row>
    <row r="170" spans="1:12" ht="25.5" x14ac:dyDescent="0.25">
      <c r="A170" s="23"/>
      <c r="B170" s="15"/>
      <c r="C170" s="11"/>
      <c r="D170" s="7" t="s">
        <v>30</v>
      </c>
      <c r="E170" s="42" t="s">
        <v>149</v>
      </c>
      <c r="F170" s="43">
        <v>200</v>
      </c>
      <c r="G170" s="43">
        <v>0.1</v>
      </c>
      <c r="H170" s="43">
        <v>0</v>
      </c>
      <c r="I170" s="43">
        <v>25.2</v>
      </c>
      <c r="J170" s="43">
        <v>96</v>
      </c>
      <c r="K170" s="44" t="s">
        <v>150</v>
      </c>
      <c r="L170" s="43">
        <v>11.63</v>
      </c>
    </row>
    <row r="171" spans="1:12" ht="25.5" x14ac:dyDescent="0.25">
      <c r="A171" s="23"/>
      <c r="B171" s="15"/>
      <c r="C171" s="11"/>
      <c r="D171" s="7" t="s">
        <v>31</v>
      </c>
      <c r="E171" s="42" t="s">
        <v>56</v>
      </c>
      <c r="F171" s="43">
        <v>20</v>
      </c>
      <c r="G171" s="43">
        <v>1.52</v>
      </c>
      <c r="H171" s="43">
        <v>0.18</v>
      </c>
      <c r="I171" s="43">
        <v>9.3800000000000008</v>
      </c>
      <c r="J171" s="43">
        <v>52.2</v>
      </c>
      <c r="K171" s="44" t="s">
        <v>45</v>
      </c>
      <c r="L171" s="43">
        <v>2.8</v>
      </c>
    </row>
    <row r="172" spans="1:12" ht="25.5" x14ac:dyDescent="0.25">
      <c r="A172" s="23"/>
      <c r="B172" s="15"/>
      <c r="C172" s="11"/>
      <c r="D172" s="7" t="s">
        <v>32</v>
      </c>
      <c r="E172" s="42" t="s">
        <v>57</v>
      </c>
      <c r="F172" s="43">
        <v>20</v>
      </c>
      <c r="G172" s="43">
        <v>1.32</v>
      </c>
      <c r="H172" s="43">
        <v>0.22</v>
      </c>
      <c r="I172" s="43">
        <v>9.48</v>
      </c>
      <c r="J172" s="43">
        <v>41.2</v>
      </c>
      <c r="K172" s="44" t="s">
        <v>45</v>
      </c>
      <c r="L172" s="43">
        <v>2.6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41.160000000000004</v>
      </c>
      <c r="H175" s="19">
        <f t="shared" si="80"/>
        <v>31.32</v>
      </c>
      <c r="I175" s="19">
        <f t="shared" si="80"/>
        <v>106.36</v>
      </c>
      <c r="J175" s="19">
        <f t="shared" si="80"/>
        <v>860.66000000000008</v>
      </c>
      <c r="K175" s="25"/>
      <c r="L175" s="19">
        <f t="shared" ref="L175" si="81">SUM(L166:L174)</f>
        <v>115.6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1300</v>
      </c>
      <c r="G176" s="32">
        <f t="shared" ref="G176" si="82">G165+G175</f>
        <v>57.13</v>
      </c>
      <c r="H176" s="32">
        <f t="shared" ref="H176" si="83">H165+H175</f>
        <v>51.370000000000005</v>
      </c>
      <c r="I176" s="32">
        <f t="shared" ref="I176" si="84">I165+I175</f>
        <v>187.25</v>
      </c>
      <c r="J176" s="32">
        <f t="shared" ref="J176:L176" si="85">J165+J175</f>
        <v>1386.91</v>
      </c>
      <c r="K176" s="32"/>
      <c r="L176" s="32">
        <f t="shared" si="85"/>
        <v>187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106</v>
      </c>
      <c r="F177" s="40">
        <v>210</v>
      </c>
      <c r="G177" s="40">
        <v>8.8000000000000007</v>
      </c>
      <c r="H177" s="40">
        <v>7.84</v>
      </c>
      <c r="I177" s="40">
        <v>45.38</v>
      </c>
      <c r="J177" s="40">
        <v>287.60000000000002</v>
      </c>
      <c r="K177" s="41" t="s">
        <v>107</v>
      </c>
      <c r="L177" s="40">
        <v>28.01</v>
      </c>
    </row>
    <row r="178" spans="1:12" ht="25.5" x14ac:dyDescent="0.25">
      <c r="A178" s="23"/>
      <c r="B178" s="15"/>
      <c r="C178" s="11"/>
      <c r="D178" s="6"/>
      <c r="E178" s="42" t="s">
        <v>123</v>
      </c>
      <c r="F178" s="43">
        <v>40</v>
      </c>
      <c r="G178" s="43">
        <v>6</v>
      </c>
      <c r="H178" s="43">
        <v>5.96</v>
      </c>
      <c r="I178" s="43">
        <v>5.23</v>
      </c>
      <c r="J178" s="43">
        <v>99.95</v>
      </c>
      <c r="K178" s="44" t="s">
        <v>124</v>
      </c>
      <c r="L178" s="43">
        <v>22.06</v>
      </c>
    </row>
    <row r="179" spans="1:12" ht="15" x14ac:dyDescent="0.25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>
        <v>3.17</v>
      </c>
      <c r="H179" s="43">
        <v>2.68</v>
      </c>
      <c r="I179" s="43">
        <v>15.95</v>
      </c>
      <c r="J179" s="43">
        <v>100.6</v>
      </c>
      <c r="K179" s="44" t="s">
        <v>94</v>
      </c>
      <c r="L179" s="43">
        <v>20.9</v>
      </c>
    </row>
    <row r="180" spans="1:12" ht="15" x14ac:dyDescent="0.25">
      <c r="A180" s="23"/>
      <c r="B180" s="15"/>
      <c r="C180" s="11"/>
      <c r="D180" s="7" t="s">
        <v>23</v>
      </c>
      <c r="E180" s="42" t="s">
        <v>80</v>
      </c>
      <c r="F180" s="43">
        <v>50</v>
      </c>
      <c r="G180" s="43">
        <v>3.48</v>
      </c>
      <c r="H180" s="43">
        <v>2.33</v>
      </c>
      <c r="I180" s="43">
        <v>23.97</v>
      </c>
      <c r="J180" s="43">
        <v>120.7</v>
      </c>
      <c r="K180" s="44" t="s">
        <v>81</v>
      </c>
      <c r="L180" s="43">
        <v>3.06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21.45</v>
      </c>
      <c r="H184" s="19">
        <f t="shared" si="86"/>
        <v>18.810000000000002</v>
      </c>
      <c r="I184" s="19">
        <f t="shared" si="86"/>
        <v>90.53</v>
      </c>
      <c r="J184" s="19">
        <f t="shared" si="86"/>
        <v>608.85</v>
      </c>
      <c r="K184" s="25"/>
      <c r="L184" s="19">
        <f t="shared" ref="L184" si="87">SUM(L177:L183)</f>
        <v>74.03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110</v>
      </c>
      <c r="F185" s="43">
        <v>65</v>
      </c>
      <c r="G185" s="43">
        <v>0.92</v>
      </c>
      <c r="H185" s="43">
        <v>3.91</v>
      </c>
      <c r="I185" s="43">
        <v>5.37</v>
      </c>
      <c r="J185" s="43">
        <v>60.32</v>
      </c>
      <c r="K185" s="44" t="s">
        <v>111</v>
      </c>
      <c r="L185" s="43">
        <v>9.4</v>
      </c>
    </row>
    <row r="186" spans="1:12" ht="25.5" x14ac:dyDescent="0.25">
      <c r="A186" s="23"/>
      <c r="B186" s="15"/>
      <c r="C186" s="11"/>
      <c r="D186" s="7" t="s">
        <v>27</v>
      </c>
      <c r="E186" s="42" t="s">
        <v>151</v>
      </c>
      <c r="F186" s="43">
        <v>200</v>
      </c>
      <c r="G186" s="43">
        <v>7.49</v>
      </c>
      <c r="H186" s="43">
        <v>6.96</v>
      </c>
      <c r="I186" s="43">
        <v>28.32</v>
      </c>
      <c r="J186" s="43">
        <v>223.2</v>
      </c>
      <c r="K186" s="44" t="s">
        <v>152</v>
      </c>
      <c r="L186" s="43">
        <v>42.83</v>
      </c>
    </row>
    <row r="187" spans="1:12" ht="25.5" x14ac:dyDescent="0.25">
      <c r="A187" s="23"/>
      <c r="B187" s="15"/>
      <c r="C187" s="11"/>
      <c r="D187" s="7" t="s">
        <v>28</v>
      </c>
      <c r="E187" s="42" t="s">
        <v>153</v>
      </c>
      <c r="F187" s="43">
        <v>105</v>
      </c>
      <c r="G187" s="43">
        <v>7.62</v>
      </c>
      <c r="H187" s="43">
        <v>8.74</v>
      </c>
      <c r="I187" s="43">
        <v>8.8000000000000007</v>
      </c>
      <c r="J187" s="43">
        <v>146.97</v>
      </c>
      <c r="K187" s="44" t="s">
        <v>154</v>
      </c>
      <c r="L187" s="43">
        <v>31.68</v>
      </c>
    </row>
    <row r="188" spans="1:12" ht="25.5" x14ac:dyDescent="0.25">
      <c r="A188" s="23"/>
      <c r="B188" s="15"/>
      <c r="C188" s="11"/>
      <c r="D188" s="7" t="s">
        <v>29</v>
      </c>
      <c r="E188" s="42" t="s">
        <v>102</v>
      </c>
      <c r="F188" s="43">
        <v>150</v>
      </c>
      <c r="G188" s="43">
        <v>4.5999999999999996</v>
      </c>
      <c r="H188" s="43">
        <v>3.9</v>
      </c>
      <c r="I188" s="43">
        <v>24.6</v>
      </c>
      <c r="J188" s="43">
        <v>189</v>
      </c>
      <c r="K188" s="44" t="s">
        <v>103</v>
      </c>
      <c r="L188" s="43">
        <v>6.36</v>
      </c>
    </row>
    <row r="189" spans="1:12" ht="15" x14ac:dyDescent="0.25">
      <c r="A189" s="23"/>
      <c r="B189" s="15"/>
      <c r="C189" s="11"/>
      <c r="D189" s="7" t="s">
        <v>30</v>
      </c>
      <c r="E189" s="42" t="s">
        <v>155</v>
      </c>
      <c r="F189" s="43">
        <v>200</v>
      </c>
      <c r="G189" s="43">
        <v>0.78</v>
      </c>
      <c r="H189" s="43">
        <v>0.04</v>
      </c>
      <c r="I189" s="43">
        <v>27.63</v>
      </c>
      <c r="J189" s="43">
        <v>114.8</v>
      </c>
      <c r="K189" s="44" t="s">
        <v>156</v>
      </c>
      <c r="L189" s="43">
        <v>17.3</v>
      </c>
    </row>
    <row r="190" spans="1:12" ht="25.5" x14ac:dyDescent="0.25">
      <c r="A190" s="23"/>
      <c r="B190" s="15"/>
      <c r="C190" s="11"/>
      <c r="D190" s="7" t="s">
        <v>31</v>
      </c>
      <c r="E190" s="42" t="s">
        <v>157</v>
      </c>
      <c r="F190" s="43">
        <v>20</v>
      </c>
      <c r="G190" s="43">
        <v>1.52</v>
      </c>
      <c r="H190" s="43">
        <v>0.18</v>
      </c>
      <c r="I190" s="43">
        <v>9.3800000000000008</v>
      </c>
      <c r="J190" s="43">
        <v>52.2</v>
      </c>
      <c r="K190" s="44" t="s">
        <v>45</v>
      </c>
      <c r="L190" s="43">
        <v>2.8</v>
      </c>
    </row>
    <row r="191" spans="1:12" ht="25.5" x14ac:dyDescent="0.25">
      <c r="A191" s="23"/>
      <c r="B191" s="15"/>
      <c r="C191" s="11"/>
      <c r="D191" s="7" t="s">
        <v>32</v>
      </c>
      <c r="E191" s="42" t="s">
        <v>57</v>
      </c>
      <c r="F191" s="43">
        <v>20</v>
      </c>
      <c r="G191" s="43">
        <v>1.32</v>
      </c>
      <c r="H191" s="43">
        <v>0.22</v>
      </c>
      <c r="I191" s="43">
        <v>9.48</v>
      </c>
      <c r="J191" s="43">
        <v>41.2</v>
      </c>
      <c r="K191" s="44" t="s">
        <v>45</v>
      </c>
      <c r="L191" s="43">
        <v>2.6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24.250000000000004</v>
      </c>
      <c r="H194" s="19">
        <f t="shared" si="88"/>
        <v>23.949999999999996</v>
      </c>
      <c r="I194" s="19">
        <f t="shared" si="88"/>
        <v>113.58</v>
      </c>
      <c r="J194" s="19">
        <f t="shared" si="88"/>
        <v>827.69</v>
      </c>
      <c r="K194" s="25"/>
      <c r="L194" s="19">
        <f t="shared" ref="L194" si="89">SUM(L185:L193)</f>
        <v>112.96999999999998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1260</v>
      </c>
      <c r="G195" s="32">
        <f t="shared" ref="G195" si="90">G184+G194</f>
        <v>45.7</v>
      </c>
      <c r="H195" s="32">
        <f t="shared" ref="H195" si="91">H184+H194</f>
        <v>42.76</v>
      </c>
      <c r="I195" s="32">
        <f t="shared" ref="I195" si="92">I184+I194</f>
        <v>204.11</v>
      </c>
      <c r="J195" s="32">
        <f t="shared" ref="J195:L195" si="93">J184+J194</f>
        <v>1436.54</v>
      </c>
      <c r="K195" s="32"/>
      <c r="L195" s="32">
        <f t="shared" si="93"/>
        <v>187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1307.45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49.058</v>
      </c>
      <c r="H196" s="34">
        <f t="shared" si="94"/>
        <v>47.330999999999996</v>
      </c>
      <c r="I196" s="34">
        <f t="shared" si="94"/>
        <v>197.22199999999998</v>
      </c>
      <c r="J196" s="34">
        <f t="shared" si="94"/>
        <v>1378.357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2025-02-03T08:49:10Z</dcterms:modified>
</cp:coreProperties>
</file>